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4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Locations" sheetId="2" state="visible" r:id="rId4"/>
    <sheet name="Daily Sales" sheetId="3" state="visible" r:id="rId5"/>
    <sheet name="Labor Hours" sheetId="4" state="visible" r:id="rId6"/>
    <sheet name="Waste Lo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<sst xmlns="http://schemas.openxmlformats.org/spreadsheetml/2006/main" count="1629" uniqueCount="68">
  <si>
    <t xml:space="preserve">Multi-Location Restaurant Group: Performance Dashboard</t>
  </si>
  <si>
    <t xml:space="preserve">Cross-references 4 linked tables (Locations, Daily Sales, Labor Hours, Waste Log) by Location ID. Paste new rows into any source tab and recalculate to refresh.</t>
  </si>
  <si>
    <t xml:space="preserve">TOTAL REVENUE</t>
  </si>
  <si>
    <t xml:space="preserve">TOTAL COVERS</t>
  </si>
  <si>
    <t xml:space="preserve">AVG CHECK</t>
  </si>
  <si>
    <t xml:space="preserve">BLENDED LABOR % OF SALES</t>
  </si>
  <si>
    <t xml:space="preserve">TOTAL WASTE COST</t>
  </si>
  <si>
    <t xml:space="preserve">Revenue Trend, Month over Month</t>
  </si>
  <si>
    <t xml:space="preserve">Location Performance</t>
  </si>
  <si>
    <t xml:space="preserve">Location</t>
  </si>
  <si>
    <t xml:space="preserve">Revenue</t>
  </si>
  <si>
    <t xml:space="preserve">Covers</t>
  </si>
  <si>
    <t xml:space="preserve">Avg Check</t>
  </si>
  <si>
    <t xml:space="preserve">Labor %</t>
  </si>
  <si>
    <t xml:space="preserve">Waste $</t>
  </si>
  <si>
    <t xml:space="preserve">April Revenue</t>
  </si>
  <si>
    <t xml:space="preserve">Downtown Location</t>
  </si>
  <si>
    <t xml:space="preserve">May Revenue</t>
  </si>
  <si>
    <t xml:space="preserve">Riverside Location</t>
  </si>
  <si>
    <t xml:space="preserve">June Revenue</t>
  </si>
  <si>
    <t xml:space="preserve">Uptown Location</t>
  </si>
  <si>
    <t xml:space="preserve">May to June Growth</t>
  </si>
  <si>
    <t xml:space="preserve">Westgate Location</t>
  </si>
  <si>
    <t xml:space="preserve">Harbor Point Location</t>
  </si>
  <si>
    <t xml:space="preserve">Top 5 Sales Days (all locations)</t>
  </si>
  <si>
    <t xml:space="preserve">Monthly Revenue (chart source)</t>
  </si>
  <si>
    <t xml:space="preserve">Waste Cost by Category</t>
  </si>
  <si>
    <t xml:space="preserve">Rank</t>
  </si>
  <si>
    <t xml:space="preserve">Date</t>
  </si>
  <si>
    <t xml:space="preserve">Net Sales</t>
  </si>
  <si>
    <t xml:space="preserve">Month</t>
  </si>
  <si>
    <t xml:space="preserve">Category</t>
  </si>
  <si>
    <t xml:space="preserve">April</t>
  </si>
  <si>
    <t xml:space="preserve">Produce</t>
  </si>
  <si>
    <t xml:space="preserve">May</t>
  </si>
  <si>
    <t xml:space="preserve">Protein</t>
  </si>
  <si>
    <t xml:space="preserve">June</t>
  </si>
  <si>
    <t xml:space="preserve">Dairy</t>
  </si>
  <si>
    <t xml:space="preserve">Bakery</t>
  </si>
  <si>
    <t xml:space="preserve">Other</t>
  </si>
  <si>
    <t xml:space="preserve">Location ID</t>
  </si>
  <si>
    <t xml:space="preserve">Location Name</t>
  </si>
  <si>
    <t xml:space="preserve">City</t>
  </si>
  <si>
    <t xml:space="preserve">Manager</t>
  </si>
  <si>
    <t xml:space="preserve">Seats</t>
  </si>
  <si>
    <t xml:space="preserve">L1</t>
  </si>
  <si>
    <t xml:space="preserve">Austin, TX</t>
  </si>
  <si>
    <t xml:space="preserve">Priya Nair</t>
  </si>
  <si>
    <t xml:space="preserve">L2</t>
  </si>
  <si>
    <t xml:space="preserve">Marcus Webb</t>
  </si>
  <si>
    <t xml:space="preserve">L3</t>
  </si>
  <si>
    <t xml:space="preserve">San Antonio, TX</t>
  </si>
  <si>
    <t xml:space="preserve">Dana Okafor</t>
  </si>
  <si>
    <t xml:space="preserve">L4</t>
  </si>
  <si>
    <t xml:space="preserve">Leo Fernandez</t>
  </si>
  <si>
    <t xml:space="preserve">L5</t>
  </si>
  <si>
    <t xml:space="preserve">Corpus Christi, TX</t>
  </si>
  <si>
    <t xml:space="preserve">Ivy Chen</t>
  </si>
  <si>
    <t xml:space="preserve">Comps</t>
  </si>
  <si>
    <t xml:space="preserve">Regular Hours</t>
  </si>
  <si>
    <t xml:space="preserve">OT Hours</t>
  </si>
  <si>
    <t xml:space="preserve">Labor Cost</t>
  </si>
  <si>
    <t xml:space="preserve">Waste Cost</t>
  </si>
  <si>
    <t xml:space="preserve">Reason</t>
  </si>
  <si>
    <t xml:space="preserve">Overproduction</t>
  </si>
  <si>
    <t xml:space="preserve">Prep Error</t>
  </si>
  <si>
    <t xml:space="preserve">Spoilage</t>
  </si>
  <si>
    <t xml:space="preserve">Damaged Delivery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</si>
</sst>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"/>
    <numFmt numFmtId="166" formatCode="#,##0"/>
    <numFmt numFmtId="167" formatCode="\$#,##0.00"/>
    <numFmt numFmtId="168" formatCode="0.0%"/>
    <numFmt numFmtId="169" formatCode="[GREEN]&quot;▲ &quot;0.0%;[RED]&quot;▼ &quot;0.0%;0.0%"/>
    <numFmt numFmtId="170" formatCode="yyyy\-mm\-dd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20"/>
      <color rgb="FF0B1120"/>
      <name val="Arial"/>
      <family val="0"/>
      <charset val="1"/>
    </font>
    <font>
      <b val="true"/>
      <sz val="12"/>
      <color rgb="FF0B112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D2433"/>
      <name val="Arial"/>
      <family val="0"/>
      <charset val="1"/>
    </font>
    <font>
      <b val="true"/>
      <sz val="10"/>
      <color rgb="FF1D2433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1120"/>
        <bgColor rgb="FF000000"/>
      </patternFill>
    </fill>
    <fill>
      <patternFill patternType="solid">
        <fgColor rgb="FFEDEEFF"/>
        <bgColor rgb="FFF6F6FB"/>
      </patternFill>
    </fill>
    <fill>
      <patternFill patternType="solid">
        <fgColor rgb="FF3A4156"/>
        <bgColor rgb="FF1D2433"/>
      </patternFill>
    </fill>
    <fill>
      <patternFill patternType="solid">
        <fgColor rgb="FFF6F6FB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DEE8"/>
      </left>
      <right style="thin">
        <color rgb="FFDCDEE8"/>
      </right>
      <top style="thin">
        <color rgb="FFDCDEE8"/>
      </top>
      <bottom style="thin">
        <color rgb="FFDC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b val="1"/>
        <color rgb="FFC0392B"/>
      </font>
      <fill>
        <patternFill>
          <bgColor rgb="FFFBE7E5"/>
        </patternFill>
      </fill>
    </dxf>
    <dxf>
      <fill>
        <patternFill patternType="solid">
          <fgColor rgb="FF3A4156"/>
          <bgColor rgb="FF000000"/>
        </patternFill>
      </fill>
    </dxf>
    <dxf>
      <fill>
        <patternFill patternType="solid">
          <fgColor rgb="FFF6F6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2433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798BFF"/>
      <rgbColor rgb="FF993366"/>
      <rgbColor rgb="FFF9F9F9"/>
      <rgbColor rgb="FFEDEE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6FB"/>
      <rgbColor rgb="FFDCDEE8"/>
      <rgbColor rgb="FFFBE7E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1120"/>
      <rgbColor rgb="FF1D2433"/>
      <rgbColor rgb="FFC0392B"/>
      <rgbColor rgb="FF993366"/>
      <rgbColor rgb="FF5B6377"/>
      <rgbColor rgb="FF3A41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Location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Dashboard!G12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798bf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Dashboard!$F$13:$F$17</c:f>
              <c:strCache>
                <c:ptCount val="5"/>
                <c:pt idx="0">
                  <c:v>Downtown Location</c:v>
                </c:pt>
                <c:pt idx="1">
                  <c:v>Riverside Location</c:v>
                </c:pt>
                <c:pt idx="2">
                  <c:v>Uptown Location</c:v>
                </c:pt>
                <c:pt idx="3">
                  <c:v>Westgate Location</c:v>
                </c:pt>
                <c:pt idx="4">
                  <c:v>Harbor Point Location</c:v>
                </c:pt>
              </c:strCache>
            </c:strRef>
          </c:cat>
          <c:val>
            <c:numRef>
              <c:f>Dashboard!$G$13:$G$17</c:f>
              <c:numCache>
                <c:formatCode>\$#,##0</c:formatCode>
                <c:ptCount val="5"/>
                <c:pt idx="0">
                  <c:v>639637.71</c:v>
                </c:pt>
                <c:pt idx="1">
                  <c:v>457366.29</c:v>
                </c:pt>
                <c:pt idx="2">
                  <c:v>777992.86</c:v>
                </c:pt>
                <c:pt idx="3">
                  <c:v>382867.95</c:v>
                </c:pt>
                <c:pt idx="4">
                  <c:v>322967.05</c:v>
                </c:pt>
              </c:numCache>
            </c:numRef>
          </c:val>
        </c:ser>
        <c:gapWidth val="150"/>
        <c:overlap val="0"/>
        <c:axId val="59146475"/>
        <c:axId val="52705698"/>
      </c:barChart>
      <c:catAx>
        <c:axId val="591464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705698"/>
        <c:crosses val="autoZero"/>
        <c:auto val="1"/>
        <c:lblAlgn val="ctr"/>
        <c:lblOffset val="100"/>
        <c:noMultiLvlLbl val="0"/>
      </c:catAx>
      <c:valAx>
        <c:axId val="5270569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914647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Monthly Revenue Trend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Dashboard!G20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3a4156"/>
            </a:solidFill>
            <a:ln w="24840">
              <a:solidFill>
                <a:srgbClr val="3a4156"/>
              </a:solidFill>
              <a:round/>
            </a:ln>
          </c:spPr>
          <c:marker>
            <c:symbol val="circle"/>
            <c:size val="5"/>
            <c:spPr>
              <a:solidFill>
                <a:srgbClr val="3a4156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Dashboard!$F$21:$F$23</c:f>
              <c:strCache>
                <c:ptCount val="3"/>
                <c:pt idx="0">
                  <c:v>April</c:v>
                </c:pt>
                <c:pt idx="1">
                  <c:v>May</c:v>
                </c:pt>
                <c:pt idx="2">
                  <c:v>June</c:v>
                </c:pt>
              </c:strCache>
            </c:strRef>
          </c:cat>
          <c:val>
            <c:numRef>
              <c:f>Dashboard!$G$21:$G$23</c:f>
              <c:numCache>
                <c:formatCode>\$#,##0</c:formatCode>
                <c:ptCount val="3"/>
                <c:pt idx="0">
                  <c:v>839429.58</c:v>
                </c:pt>
                <c:pt idx="1">
                  <c:v>894624.49</c:v>
                </c:pt>
                <c:pt idx="2">
                  <c:v>846777.79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1"/>
        <c:axId val="91526632"/>
        <c:axId val="88539404"/>
      </c:lineChart>
      <c:catAx>
        <c:axId val="91526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8539404"/>
        <c:crosses val="autoZero"/>
        <c:auto val="1"/>
        <c:lblAlgn val="ctr"/>
        <c:lblOffset val="100"/>
        <c:noMultiLvlLbl val="0"/>
      </c:catAx>
      <c:valAx>
        <c:axId val="8853940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52663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Waste Cost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Dashboard!J20</c:f>
              <c:strCache>
                <c:ptCount val="1"/>
                <c:pt idx="0">
                  <c:v>Waste $</c:v>
                </c:pt>
              </c:strCache>
            </c:strRef>
          </c:tx>
          <c:spPr>
            <a:solidFill>
              <a:srgbClr val="5b637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Dashboard!$I$21:$I$25</c:f>
              <c:strCache>
                <c:ptCount val="5"/>
                <c:pt idx="0">
                  <c:v>Produce</c:v>
                </c:pt>
                <c:pt idx="1">
                  <c:v>Protein</c:v>
                </c:pt>
                <c:pt idx="2">
                  <c:v>Dairy</c:v>
                </c:pt>
                <c:pt idx="3">
                  <c:v>Bakery</c:v>
                </c:pt>
                <c:pt idx="4">
                  <c:v>Other</c:v>
                </c:pt>
              </c:strCache>
            </c:strRef>
          </c:cat>
          <c:val>
            <c:numRef>
              <c:f>Dashboard!$J$21:$J$25</c:f>
              <c:numCache>
                <c:formatCode>\$#,##0</c:formatCode>
                <c:ptCount val="5"/>
                <c:pt idx="0">
                  <c:v>4944.53</c:v>
                </c:pt>
                <c:pt idx="1">
                  <c:v>3942.98</c:v>
                </c:pt>
                <c:pt idx="2">
                  <c:v>2253.85</c:v>
                </c:pt>
                <c:pt idx="3">
                  <c:v>2801.59</c:v>
                </c:pt>
                <c:pt idx="4">
                  <c:v>3073.01</c:v>
                </c:pt>
              </c:numCache>
            </c:numRef>
          </c:val>
        </c:ser>
        <c:gapWidth val="150"/>
        <c:overlap val="0"/>
        <c:axId val="34540704"/>
        <c:axId val="32357497"/>
      </c:barChart>
      <c:catAx>
        <c:axId val="3454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57497"/>
        <c:crosses val="autoZero"/>
        <c:auto val="1"/>
        <c:lblAlgn val="ctr"/>
        <c:lblOffset val="100"/>
        <c:noMultiLvlLbl val="0"/>
      </c:catAx>
      <c:valAx>
        <c:axId val="323574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54070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25</xdr:row>
      <xdr:rowOff>175680</xdr:rowOff>
    </xdr:from>
    <xdr:to>
      <xdr:col>6</xdr:col>
      <xdr:colOff>183600</xdr:colOff>
      <xdr:row>40</xdr:row>
      <xdr:rowOff>18000</xdr:rowOff>
    </xdr:to>
    <xdr:graphicFrame>
      <xdr:nvGraphicFramePr>
        <xdr:cNvPr id="0" name="Chart 1"/>
        <xdr:cNvGraphicFramePr/>
      </xdr:nvGraphicFramePr>
      <xdr:xfrm>
        <a:off x="0" y="49528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25</xdr:row>
      <xdr:rowOff>175680</xdr:rowOff>
    </xdr:from>
    <xdr:to>
      <xdr:col>11</xdr:col>
      <xdr:colOff>183960</xdr:colOff>
      <xdr:row>40</xdr:row>
      <xdr:rowOff>18000</xdr:rowOff>
    </xdr:to>
    <xdr:graphicFrame>
      <xdr:nvGraphicFramePr>
        <xdr:cNvPr id="1" name="Chart 2"/>
        <xdr:cNvGraphicFramePr/>
      </xdr:nvGraphicFramePr>
      <xdr:xfrm>
        <a:off x="4229280" y="49528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25</xdr:row>
      <xdr:rowOff>175680</xdr:rowOff>
    </xdr:from>
    <xdr:to>
      <xdr:col>18</xdr:col>
      <xdr:colOff>38880</xdr:colOff>
      <xdr:row>40</xdr:row>
      <xdr:rowOff>18000</xdr:rowOff>
    </xdr:to>
    <xdr:graphicFrame>
      <xdr:nvGraphicFramePr>
        <xdr:cNvPr id="2" name="Chart 3"/>
        <xdr:cNvGraphicFramePr/>
      </xdr:nvGraphicFramePr>
      <xdr:xfrm>
        <a:off x="8458200" y="49528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DailySalesTable" displayName="DailySalesTable" ref="A1:E456" headerRowCount="1" totalsRowCount="0" totalsRowShown="0">
  <autoFilter ref="A1:E456"/>
  <tableColumns count="5">
    <tableColumn id="1" name="Date"/>
    <tableColumn id="2" name="Location ID"/>
    <tableColumn id="3" name="Net Sales"/>
    <tableColumn id="4" name="Covers"/>
    <tableColumn id="5" name="Comps"/>
  </tableColumns>
</table>
</file>

<file path=xl/tables/table2.xml><?xml version="1.0" encoding="utf-8"?>
<table xmlns="http://schemas.openxmlformats.org/spreadsheetml/2006/main" id="2" name="LaborTable" displayName="LaborTable" ref="A1:E456" headerRowCount="1" totalsRowCount="0" totalsRowShown="0">
  <autoFilter ref="A1:E456"/>
  <tableColumns count="5">
    <tableColumn id="1" name="Date"/>
    <tableColumn id="2" name="Location ID"/>
    <tableColumn id="3" name="Regular Hours"/>
    <tableColumn id="4" name="OT Hours"/>
    <tableColumn id="5" name="Labor Cost"/>
  </tableColumns>
</table>
</file>

<file path=xl/tables/table3.xml><?xml version="1.0" encoding="utf-8"?>
<table xmlns="http://schemas.openxmlformats.org/spreadsheetml/2006/main" id="3" name="LocationsTable" displayName="LocationsTable" ref="A1:E6" headerRowCount="1" totalsRowCount="0" totalsRowShown="0">
  <autoFilter ref="A1:E6"/>
  <tableColumns count="5">
    <tableColumn id="1" name="Location ID"/>
    <tableColumn id="2" name="Location Name"/>
    <tableColumn id="3" name="City"/>
    <tableColumn id="4" name="Manager"/>
    <tableColumn id="5" name="Seats"/>
  </tableColumns>
</table>
</file>

<file path=xl/tables/table4.xml><?xml version="1.0" encoding="utf-8"?>
<table xmlns="http://schemas.openxmlformats.org/spreadsheetml/2006/main" id="4" name="WasteTable" displayName="WasteTable" ref="A1:E213" headerRowCount="1" totalsRowCount="0" totalsRowShown="0">
  <autoFilter ref="A1:E213"/>
  <tableColumns count="5">
    <tableColumn id="1" name="Date"/>
    <tableColumn id="2" name="Location ID"/>
    <tableColumn id="3" name="Category"/>
    <tableColumn id="4" name="Waste Cost"/>
    <tableColumn id="5" name="Reason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4" min="3" style="0" width="10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4"/>
    <col collapsed="false" customWidth="true" hidden="false" outlineLevel="0" max="10" min="10" style="0" width="10"/>
    <col collapsed="false" customWidth="true" hidden="false" outlineLevel="0" max="11" min="11" style="0" width="14"/>
    <col collapsed="false" customWidth="true" hidden="false" outlineLevel="0" max="12" min="12" style="0" width="1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customFormat="false" ht="15" hidden="false" customHeight="true" outlineLevel="0" collapsed="false">
      <c r="A5" s="3" t="s">
        <v>2</v>
      </c>
      <c r="B5" s="3"/>
      <c r="C5" s="3" t="s">
        <v>3</v>
      </c>
      <c r="D5" s="3"/>
      <c r="E5" s="3" t="s">
        <v>4</v>
      </c>
      <c r="F5" s="3"/>
      <c r="G5" s="3" t="s">
        <v>5</v>
      </c>
      <c r="H5" s="3"/>
      <c r="I5" s="3"/>
      <c r="J5" s="3" t="s">
        <v>6</v>
      </c>
      <c r="K5" s="3"/>
      <c r="L5" s="3"/>
    </row>
    <row r="6" customFormat="false" ht="15" hidden="false" customHeight="false" outlineLevel="0" collapsed="false">
      <c r="A6" s="4" t="n">
        <f aca="false">SUM('Daily Sales'!C2:C456)</f>
        <v>2580831.86</v>
      </c>
      <c r="B6" s="4"/>
      <c r="C6" s="5" t="n">
        <f aca="false">SUM('Daily Sales'!D2:D456)</f>
        <v>79242</v>
      </c>
      <c r="D6" s="5"/>
      <c r="E6" s="6" t="n">
        <f aca="false">A6/C6</f>
        <v>32.5689894248</v>
      </c>
      <c r="F6" s="6"/>
      <c r="G6" s="7" t="n">
        <f aca="false">SUM('Labor Hours'!E2:E456)/A6</f>
        <v>0.29429993552544</v>
      </c>
      <c r="H6" s="7"/>
      <c r="I6" s="7"/>
      <c r="J6" s="4" t="n">
        <f aca="false">SUM('Waste Log'!D2:D213)</f>
        <v>17015.96</v>
      </c>
      <c r="K6" s="4"/>
      <c r="L6" s="4"/>
    </row>
    <row r="7" customFormat="false" ht="15" hidden="false" customHeight="false" outlineLevel="0" collapsed="false">
      <c r="A7" s="4"/>
      <c r="B7" s="4"/>
      <c r="C7" s="5"/>
      <c r="D7" s="5"/>
      <c r="E7" s="6"/>
      <c r="F7" s="6"/>
      <c r="G7" s="7"/>
      <c r="H7" s="7"/>
      <c r="I7" s="7"/>
      <c r="J7" s="4"/>
      <c r="K7" s="4"/>
      <c r="L7" s="4"/>
    </row>
    <row r="8" customFormat="false" ht="15" hidden="false" customHeight="false" outlineLevel="0" collapsed="false">
      <c r="A8" s="4"/>
      <c r="B8" s="4"/>
      <c r="C8" s="5"/>
      <c r="D8" s="5"/>
      <c r="E8" s="6"/>
      <c r="F8" s="6"/>
      <c r="G8" s="7"/>
      <c r="H8" s="7"/>
      <c r="I8" s="7"/>
      <c r="J8" s="4"/>
      <c r="K8" s="4"/>
      <c r="L8" s="4"/>
    </row>
    <row r="9" customFormat="false" ht="15" hidden="false" customHeight="false" outlineLevel="0" collapsed="false">
      <c r="A9" s="4"/>
      <c r="B9" s="4"/>
      <c r="C9" s="5"/>
      <c r="D9" s="5"/>
      <c r="E9" s="6"/>
      <c r="F9" s="6"/>
      <c r="G9" s="7"/>
      <c r="H9" s="7"/>
      <c r="I9" s="7"/>
      <c r="J9" s="4"/>
      <c r="K9" s="4"/>
      <c r="L9" s="4"/>
    </row>
    <row r="11" customFormat="false" ht="15" hidden="false" customHeight="false" outlineLevel="0" collapsed="false">
      <c r="A11" s="8" t="s">
        <v>7</v>
      </c>
      <c r="B11" s="8"/>
      <c r="C11" s="8"/>
      <c r="D11" s="8"/>
      <c r="F11" s="8" t="s">
        <v>8</v>
      </c>
      <c r="G11" s="8"/>
      <c r="H11" s="8"/>
      <c r="I11" s="8"/>
      <c r="J11" s="8"/>
      <c r="K11" s="8"/>
      <c r="L11" s="8"/>
    </row>
    <row r="12" customFormat="false" ht="15" hidden="false" customHeight="false" outlineLevel="0" collapsed="false">
      <c r="F12" s="9" t="s">
        <v>9</v>
      </c>
      <c r="G12" s="9" t="s">
        <v>10</v>
      </c>
      <c r="H12" s="9" t="s">
        <v>11</v>
      </c>
      <c r="I12" s="9" t="s">
        <v>12</v>
      </c>
      <c r="J12" s="9" t="s">
        <v>13</v>
      </c>
      <c r="K12" s="9" t="s">
        <v>14</v>
      </c>
    </row>
    <row r="13" customFormat="false" ht="15" hidden="false" customHeight="false" outlineLevel="0" collapsed="false">
      <c r="A13" s="10" t="s">
        <v>15</v>
      </c>
      <c r="B13" s="11" t="n">
        <f aca="false">SUMPRODUCT((TEXT('Daily Sales'!$A$2:$A$456,"yyyy-mm")="2026-04")*'Daily Sales'!$C$2:$C$456)</f>
        <v>839429.58</v>
      </c>
      <c r="F13" s="12" t="s">
        <v>16</v>
      </c>
      <c r="G13" s="13" t="n">
        <f aca="false">SUMIFS('Daily Sales'!$C$2:$C$456,'Daily Sales'!$B$2:$B$456,"L1")</f>
        <v>639637.71</v>
      </c>
      <c r="H13" s="12" t="n">
        <f aca="false">SUMIFS('Daily Sales'!$D$2:$D$456,'Daily Sales'!$B$2:$B$456,"L1")</f>
        <v>19551</v>
      </c>
      <c r="I13" s="14" t="n">
        <f aca="false">G13/H13</f>
        <v>32.7163679607181</v>
      </c>
      <c r="J13" s="15" t="n">
        <f aca="false">SUMIFS('Labor Hours'!$E$2:$E$456,'Labor Hours'!$B$2:$B$456,"L1")/G13</f>
        <v>0.282940572718891</v>
      </c>
      <c r="K13" s="13" t="n">
        <f aca="false">SUMIFS('Waste Log'!$D$2:$D$213,'Waste Log'!$B$2:$B$213,"L1")</f>
        <v>3918.2</v>
      </c>
    </row>
    <row r="14" customFormat="false" ht="15" hidden="false" customHeight="false" outlineLevel="0" collapsed="false">
      <c r="A14" s="10" t="s">
        <v>17</v>
      </c>
      <c r="B14" s="11" t="n">
        <f aca="false">SUMPRODUCT((TEXT('Daily Sales'!$A$2:$A$456,"yyyy-mm")="2026-05")*'Daily Sales'!$C$2:$C$456)</f>
        <v>894624.49</v>
      </c>
      <c r="F14" s="16" t="s">
        <v>18</v>
      </c>
      <c r="G14" s="17" t="n">
        <f aca="false">SUMIFS('Daily Sales'!$C$2:$C$456,'Daily Sales'!$B$2:$B$456,"L2")</f>
        <v>457366.29</v>
      </c>
      <c r="H14" s="16" t="n">
        <f aca="false">SUMIFS('Daily Sales'!$D$2:$D$456,'Daily Sales'!$B$2:$B$456,"L2")</f>
        <v>13976</v>
      </c>
      <c r="I14" s="18" t="n">
        <f aca="false">G14/H14</f>
        <v>32.7251209215799</v>
      </c>
      <c r="J14" s="19" t="n">
        <f aca="false">SUMIFS('Labor Hours'!$E$2:$E$456,'Labor Hours'!$B$2:$B$456,"L2")/G14</f>
        <v>0.292342577324621</v>
      </c>
      <c r="K14" s="17" t="n">
        <f aca="false">SUMIFS('Waste Log'!$D$2:$D$213,'Waste Log'!$B$2:$B$213,"L2")</f>
        <v>2875.71</v>
      </c>
    </row>
    <row r="15" customFormat="false" ht="15" hidden="false" customHeight="false" outlineLevel="0" collapsed="false">
      <c r="A15" s="10" t="s">
        <v>19</v>
      </c>
      <c r="B15" s="11" t="n">
        <f aca="false">SUMPRODUCT((TEXT('Daily Sales'!$A$2:$A$456,"yyyy-mm")="2026-06")*'Daily Sales'!$C$2:$C$456)</f>
        <v>846777.79</v>
      </c>
      <c r="F15" s="12" t="s">
        <v>20</v>
      </c>
      <c r="G15" s="13" t="n">
        <f aca="false">SUMIFS('Daily Sales'!$C$2:$C$456,'Daily Sales'!$B$2:$B$456,"L3")</f>
        <v>777992.86</v>
      </c>
      <c r="H15" s="12" t="n">
        <f aca="false">SUMIFS('Daily Sales'!$D$2:$D$456,'Daily Sales'!$B$2:$B$456,"L3")</f>
        <v>24088</v>
      </c>
      <c r="I15" s="14" t="n">
        <f aca="false">G15/H15</f>
        <v>32.2979433742943</v>
      </c>
      <c r="J15" s="15" t="n">
        <f aca="false">SUMIFS('Labor Hours'!$E$2:$E$456,'Labor Hours'!$B$2:$B$456,"L3")/G15</f>
        <v>0.266198741206957</v>
      </c>
      <c r="K15" s="13" t="n">
        <f aca="false">SUMIFS('Waste Log'!$D$2:$D$213,'Waste Log'!$B$2:$B$213,"L3")</f>
        <v>3147.69</v>
      </c>
    </row>
    <row r="16" customFormat="false" ht="16.15" hidden="false" customHeight="false" outlineLevel="0" collapsed="false">
      <c r="A16" s="20" t="s">
        <v>21</v>
      </c>
      <c r="B16" s="21" t="n">
        <f aca="false">(B15-B14)/B14</f>
        <v>-0.053482439319317</v>
      </c>
      <c r="F16" s="16" t="s">
        <v>22</v>
      </c>
      <c r="G16" s="17" t="n">
        <f aca="false">SUMIFS('Daily Sales'!$C$2:$C$456,'Daily Sales'!$B$2:$B$456,"L4")</f>
        <v>382867.95</v>
      </c>
      <c r="H16" s="16" t="n">
        <f aca="false">SUMIFS('Daily Sales'!$D$2:$D$456,'Daily Sales'!$B$2:$B$456,"L4")</f>
        <v>11674</v>
      </c>
      <c r="I16" s="18" t="n">
        <f aca="false">G16/H16</f>
        <v>32.7966378276512</v>
      </c>
      <c r="J16" s="19" t="n">
        <f aca="false">SUMIFS('Labor Hours'!$E$2:$E$456,'Labor Hours'!$B$2:$B$456,"L4")/G16</f>
        <v>0.357589450879866</v>
      </c>
      <c r="K16" s="17" t="n">
        <f aca="false">SUMIFS('Waste Log'!$D$2:$D$213,'Waste Log'!$B$2:$B$213,"L4")</f>
        <v>3519.33</v>
      </c>
    </row>
    <row r="17" customFormat="false" ht="15" hidden="false" customHeight="false" outlineLevel="0" collapsed="false">
      <c r="F17" s="12" t="s">
        <v>23</v>
      </c>
      <c r="G17" s="13" t="n">
        <f aca="false">SUMIFS('Daily Sales'!$C$2:$C$456,'Daily Sales'!$B$2:$B$456,"L5")</f>
        <v>322967.05</v>
      </c>
      <c r="H17" s="12" t="n">
        <f aca="false">SUMIFS('Daily Sales'!$D$2:$D$456,'Daily Sales'!$B$2:$B$456,"L5")</f>
        <v>9953</v>
      </c>
      <c r="I17" s="14" t="n">
        <f aca="false">G17/H17</f>
        <v>32.4492163166884</v>
      </c>
      <c r="J17" s="15" t="n">
        <f aca="false">SUMIFS('Labor Hours'!$E$2:$E$456,'Labor Hours'!$B$2:$B$456,"L5")/G17</f>
        <v>0.312233987956357</v>
      </c>
      <c r="K17" s="13" t="n">
        <f aca="false">SUMIFS('Waste Log'!$D$2:$D$213,'Waste Log'!$B$2:$B$213,"L5")</f>
        <v>3555.03</v>
      </c>
    </row>
    <row r="19" customFormat="false" ht="15" hidden="false" customHeight="false" outlineLevel="0" collapsed="false">
      <c r="A19" s="8" t="s">
        <v>24</v>
      </c>
      <c r="B19" s="8"/>
      <c r="C19" s="8"/>
      <c r="D19" s="8"/>
      <c r="F19" s="8" t="s">
        <v>25</v>
      </c>
      <c r="G19" s="8"/>
      <c r="I19" s="8" t="s">
        <v>26</v>
      </c>
      <c r="J19" s="8"/>
    </row>
    <row r="20" customFormat="false" ht="15" hidden="false" customHeight="false" outlineLevel="0" collapsed="false">
      <c r="A20" s="9" t="s">
        <v>27</v>
      </c>
      <c r="B20" s="9" t="s">
        <v>28</v>
      </c>
      <c r="C20" s="9" t="s">
        <v>9</v>
      </c>
      <c r="D20" s="9" t="s">
        <v>29</v>
      </c>
      <c r="F20" s="9" t="s">
        <v>30</v>
      </c>
      <c r="G20" s="9" t="s">
        <v>10</v>
      </c>
      <c r="I20" s="9" t="s">
        <v>31</v>
      </c>
      <c r="J20" s="9" t="s">
        <v>14</v>
      </c>
    </row>
    <row r="21" customFormat="false" ht="15" hidden="false" customHeight="false" outlineLevel="0" collapsed="false">
      <c r="A21" s="12" t="n">
        <v>1</v>
      </c>
      <c r="B21" s="22" t="n">
        <f aca="false">INDEX('Daily Sales'!$A$2:$A$456,MATCH(D21,'Daily Sales'!$C$2:$C$456,0))</f>
        <v>46143</v>
      </c>
      <c r="C21" s="12" t="str">
        <f aca="false">INDEX(Locations!$B$2:$B$6,MATCH(INDEX('Daily Sales'!$B$2:$B$456,MATCH(D21,'Daily Sales'!$C$2:$C$456,0)),Locations!$A$2:$A$6,0))</f>
        <v>Uptown Location</v>
      </c>
      <c r="D21" s="13" t="n">
        <f aca="false">LARGE('Daily Sales'!$C$2:$C$456,A21)</f>
        <v>11780.61</v>
      </c>
      <c r="F21" s="12" t="s">
        <v>32</v>
      </c>
      <c r="G21" s="13" t="n">
        <f aca="false">B13</f>
        <v>839429.58</v>
      </c>
      <c r="I21" s="12" t="s">
        <v>33</v>
      </c>
      <c r="J21" s="13" t="n">
        <f aca="false">SUMIFS('Waste Log'!$D$2:$D$213,'Waste Log'!$C$2:$C$213,I21)</f>
        <v>4944.53</v>
      </c>
    </row>
    <row r="22" customFormat="false" ht="15" hidden="false" customHeight="false" outlineLevel="0" collapsed="false">
      <c r="A22" s="16" t="n">
        <v>2</v>
      </c>
      <c r="B22" s="23" t="n">
        <f aca="false">INDEX('Daily Sales'!$A$2:$A$456,MATCH(D22,'Daily Sales'!$C$2:$C$456,0))</f>
        <v>46122</v>
      </c>
      <c r="C22" s="16" t="str">
        <f aca="false">INDEX(Locations!$B$2:$B$6,MATCH(INDEX('Daily Sales'!$B$2:$B$456,MATCH(D22,'Daily Sales'!$C$2:$C$456,0)),Locations!$A$2:$A$6,0))</f>
        <v>Uptown Location</v>
      </c>
      <c r="D22" s="17" t="n">
        <f aca="false">LARGE('Daily Sales'!$C$2:$C$456,A22)</f>
        <v>11762.37</v>
      </c>
      <c r="F22" s="12" t="s">
        <v>34</v>
      </c>
      <c r="G22" s="13" t="n">
        <f aca="false">B14</f>
        <v>894624.49</v>
      </c>
      <c r="I22" s="12" t="s">
        <v>35</v>
      </c>
      <c r="J22" s="13" t="n">
        <f aca="false">SUMIFS('Waste Log'!$D$2:$D$213,'Waste Log'!$C$2:$C$213,I22)</f>
        <v>3942.98</v>
      </c>
    </row>
    <row r="23" customFormat="false" ht="15" hidden="false" customHeight="false" outlineLevel="0" collapsed="false">
      <c r="A23" s="12" t="n">
        <v>3</v>
      </c>
      <c r="B23" s="22" t="n">
        <f aca="false">INDEX('Daily Sales'!$A$2:$A$456,MATCH(D23,'Daily Sales'!$C$2:$C$456,0))</f>
        <v>46166</v>
      </c>
      <c r="C23" s="12" t="str">
        <f aca="false">INDEX(Locations!$B$2:$B$6,MATCH(INDEX('Daily Sales'!$B$2:$B$456,MATCH(D23,'Daily Sales'!$C$2:$C$456,0)),Locations!$A$2:$A$6,0))</f>
        <v>Uptown Location</v>
      </c>
      <c r="D23" s="13" t="n">
        <f aca="false">LARGE('Daily Sales'!$C$2:$C$456,A23)</f>
        <v>11618.13</v>
      </c>
      <c r="F23" s="12" t="s">
        <v>36</v>
      </c>
      <c r="G23" s="13" t="n">
        <f aca="false">B15</f>
        <v>846777.79</v>
      </c>
      <c r="I23" s="12" t="s">
        <v>37</v>
      </c>
      <c r="J23" s="13" t="n">
        <f aca="false">SUMIFS('Waste Log'!$D$2:$D$213,'Waste Log'!$C$2:$C$213,I23)</f>
        <v>2253.85</v>
      </c>
    </row>
    <row r="24" customFormat="false" ht="15" hidden="false" customHeight="false" outlineLevel="0" collapsed="false">
      <c r="A24" s="16" t="n">
        <v>4</v>
      </c>
      <c r="B24" s="23" t="n">
        <f aca="false">INDEX('Daily Sales'!$A$2:$A$456,MATCH(D24,'Daily Sales'!$C$2:$C$456,0))</f>
        <v>46158</v>
      </c>
      <c r="C24" s="16" t="str">
        <f aca="false">INDEX(Locations!$B$2:$B$6,MATCH(INDEX('Daily Sales'!$B$2:$B$456,MATCH(D24,'Daily Sales'!$C$2:$C$456,0)),Locations!$A$2:$A$6,0))</f>
        <v>Uptown Location</v>
      </c>
      <c r="D24" s="17" t="n">
        <f aca="false">LARGE('Daily Sales'!$C$2:$C$456,A24)</f>
        <v>11617.03</v>
      </c>
      <c r="I24" s="12" t="s">
        <v>38</v>
      </c>
      <c r="J24" s="13" t="n">
        <f aca="false">SUMIFS('Waste Log'!$D$2:$D$213,'Waste Log'!$C$2:$C$213,I24)</f>
        <v>2801.59</v>
      </c>
    </row>
    <row r="25" customFormat="false" ht="15" hidden="false" customHeight="false" outlineLevel="0" collapsed="false">
      <c r="A25" s="12" t="n">
        <v>5</v>
      </c>
      <c r="B25" s="22" t="n">
        <f aca="false">INDEX('Daily Sales'!$A$2:$A$456,MATCH(D25,'Daily Sales'!$C$2:$C$456,0))</f>
        <v>46199</v>
      </c>
      <c r="C25" s="12" t="str">
        <f aca="false">INDEX(Locations!$B$2:$B$6,MATCH(INDEX('Daily Sales'!$B$2:$B$456,MATCH(D25,'Daily Sales'!$C$2:$C$456,0)),Locations!$A$2:$A$6,0))</f>
        <v>Uptown Location</v>
      </c>
      <c r="D25" s="13" t="n">
        <f aca="false">LARGE('Daily Sales'!$C$2:$C$456,A25)</f>
        <v>11552.38</v>
      </c>
      <c r="I25" s="12" t="s">
        <v>39</v>
      </c>
      <c r="J25" s="13" t="n">
        <f aca="false">SUMIFS('Waste Log'!$D$2:$D$213,'Waste Log'!$C$2:$C$213,I25)</f>
        <v>3073.01</v>
      </c>
    </row>
  </sheetData>
  <mergeCells count="17">
    <mergeCell ref="A1:L2"/>
    <mergeCell ref="A3:L3"/>
    <mergeCell ref="A5:B5"/>
    <mergeCell ref="C5:D5"/>
    <mergeCell ref="E5:F5"/>
    <mergeCell ref="G5:I5"/>
    <mergeCell ref="J5:L5"/>
    <mergeCell ref="A6:B9"/>
    <mergeCell ref="C6:D9"/>
    <mergeCell ref="E6:F9"/>
    <mergeCell ref="G6:I9"/>
    <mergeCell ref="J6:L9"/>
    <mergeCell ref="A11:D11"/>
    <mergeCell ref="F11:L11"/>
    <mergeCell ref="A19:D19"/>
    <mergeCell ref="F19:G19"/>
    <mergeCell ref="I19:J19"/>
  </mergeCells>
  <conditionalFormatting sqref="J13:J17">
    <cfRule type="cellIs" priority="2" operator="greaterThan" aboveAverage="0" equalAverage="0" bottom="0" percent="0" rank="0" text="" dxfId="0">
      <formula>0.32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8"/>
  </cols>
  <sheetData>
    <row r="1" customFormat="false" ht="15" hidden="false" customHeight="false" outlineLevel="0" collapsed="false">
      <c r="A1" s="9" t="s">
        <v>40</v>
      </c>
      <c r="B1" s="9" t="s">
        <v>41</v>
      </c>
      <c r="C1" s="9" t="s">
        <v>42</v>
      </c>
      <c r="D1" s="9" t="s">
        <v>43</v>
      </c>
      <c r="E1" s="9" t="s">
        <v>44</v>
      </c>
    </row>
    <row r="2" customFormat="false" ht="15" hidden="false" customHeight="false" outlineLevel="0" collapsed="false">
      <c r="A2" s="16" t="s">
        <v>45</v>
      </c>
      <c r="B2" s="16" t="s">
        <v>16</v>
      </c>
      <c r="C2" s="16" t="s">
        <v>46</v>
      </c>
      <c r="D2" s="16" t="s">
        <v>47</v>
      </c>
      <c r="E2" s="16" t="n">
        <v>120</v>
      </c>
    </row>
    <row r="3" customFormat="false" ht="15" hidden="false" customHeight="false" outlineLevel="0" collapsed="false">
      <c r="A3" s="12" t="s">
        <v>48</v>
      </c>
      <c r="B3" s="12" t="s">
        <v>18</v>
      </c>
      <c r="C3" s="12" t="s">
        <v>46</v>
      </c>
      <c r="D3" s="12" t="s">
        <v>49</v>
      </c>
      <c r="E3" s="12" t="n">
        <v>90</v>
      </c>
    </row>
    <row r="4" customFormat="false" ht="15" hidden="false" customHeight="false" outlineLevel="0" collapsed="false">
      <c r="A4" s="16" t="s">
        <v>50</v>
      </c>
      <c r="B4" s="16" t="s">
        <v>20</v>
      </c>
      <c r="C4" s="16" t="s">
        <v>51</v>
      </c>
      <c r="D4" s="16" t="s">
        <v>52</v>
      </c>
      <c r="E4" s="16" t="n">
        <v>140</v>
      </c>
    </row>
    <row r="5" customFormat="false" ht="15" hidden="false" customHeight="false" outlineLevel="0" collapsed="false">
      <c r="A5" s="12" t="s">
        <v>53</v>
      </c>
      <c r="B5" s="12" t="s">
        <v>22</v>
      </c>
      <c r="C5" s="12" t="s">
        <v>51</v>
      </c>
      <c r="D5" s="12" t="s">
        <v>54</v>
      </c>
      <c r="E5" s="12" t="n">
        <v>80</v>
      </c>
    </row>
    <row r="6" customFormat="false" ht="15" hidden="false" customHeight="false" outlineLevel="0" collapsed="false">
      <c r="A6" s="16" t="s">
        <v>55</v>
      </c>
      <c r="B6" s="16" t="s">
        <v>23</v>
      </c>
      <c r="C6" s="16" t="s">
        <v>56</v>
      </c>
      <c r="D6" s="16" t="s">
        <v>57</v>
      </c>
      <c r="E6" s="16" t="n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3"/>
    <col collapsed="false" customWidth="true" hidden="false" outlineLevel="0" max="4" min="4" style="0" width="9"/>
    <col collapsed="false" customWidth="true" hidden="false" outlineLevel="0" max="5" min="5" style="0" width="11"/>
  </cols>
  <sheetData>
    <row r="1" customFormat="false" ht="15" hidden="false" customHeight="false" outlineLevel="0" collapsed="false">
      <c r="A1" s="9" t="s">
        <v>28</v>
      </c>
      <c r="B1" s="9" t="s">
        <v>40</v>
      </c>
      <c r="C1" s="9" t="s">
        <v>29</v>
      </c>
      <c r="D1" s="9" t="s">
        <v>11</v>
      </c>
      <c r="E1" s="9" t="s">
        <v>58</v>
      </c>
    </row>
    <row r="2" customFormat="false" ht="15" hidden="false" customHeight="false" outlineLevel="0" collapsed="false">
      <c r="A2" s="23" t="n">
        <v>46113</v>
      </c>
      <c r="B2" s="16" t="s">
        <v>45</v>
      </c>
      <c r="C2" s="18" t="n">
        <v>6381.13</v>
      </c>
      <c r="D2" s="16" t="n">
        <v>213</v>
      </c>
      <c r="E2" s="18" t="n">
        <v>217.8</v>
      </c>
    </row>
    <row r="3" customFormat="false" ht="15" hidden="false" customHeight="false" outlineLevel="0" collapsed="false">
      <c r="A3" s="22" t="n">
        <v>46113</v>
      </c>
      <c r="B3" s="12" t="s">
        <v>48</v>
      </c>
      <c r="C3" s="14" t="n">
        <v>4956.32</v>
      </c>
      <c r="D3" s="12" t="n">
        <v>152</v>
      </c>
      <c r="E3" s="14" t="n">
        <v>131.77</v>
      </c>
    </row>
    <row r="4" customFormat="false" ht="15" hidden="false" customHeight="false" outlineLevel="0" collapsed="false">
      <c r="A4" s="23" t="n">
        <v>46113</v>
      </c>
      <c r="B4" s="16" t="s">
        <v>50</v>
      </c>
      <c r="C4" s="18" t="n">
        <v>6639.49</v>
      </c>
      <c r="D4" s="16" t="n">
        <v>220</v>
      </c>
      <c r="E4" s="18" t="n">
        <v>114.29</v>
      </c>
    </row>
    <row r="5" customFormat="false" ht="15" hidden="false" customHeight="false" outlineLevel="0" collapsed="false">
      <c r="A5" s="22" t="n">
        <v>46113</v>
      </c>
      <c r="B5" s="12" t="s">
        <v>53</v>
      </c>
      <c r="C5" s="14" t="n">
        <v>3849.38</v>
      </c>
      <c r="D5" s="12" t="n">
        <v>128</v>
      </c>
      <c r="E5" s="14" t="n">
        <v>131.95</v>
      </c>
    </row>
    <row r="6" customFormat="false" ht="15" hidden="false" customHeight="false" outlineLevel="0" collapsed="false">
      <c r="A6" s="23" t="n">
        <v>46113</v>
      </c>
      <c r="B6" s="16" t="s">
        <v>55</v>
      </c>
      <c r="C6" s="18" t="n">
        <v>2620.52</v>
      </c>
      <c r="D6" s="16" t="n">
        <v>88</v>
      </c>
      <c r="E6" s="18" t="n">
        <v>32.03</v>
      </c>
    </row>
    <row r="7" customFormat="false" ht="15" hidden="false" customHeight="false" outlineLevel="0" collapsed="false">
      <c r="A7" s="22" t="n">
        <v>46114</v>
      </c>
      <c r="B7" s="12" t="s">
        <v>45</v>
      </c>
      <c r="C7" s="14" t="n">
        <v>6802.4</v>
      </c>
      <c r="D7" s="12" t="n">
        <v>215</v>
      </c>
      <c r="E7" s="14" t="n">
        <v>148.24</v>
      </c>
    </row>
    <row r="8" customFormat="false" ht="15" hidden="false" customHeight="false" outlineLevel="0" collapsed="false">
      <c r="A8" s="23" t="n">
        <v>46114</v>
      </c>
      <c r="B8" s="16" t="s">
        <v>48</v>
      </c>
      <c r="C8" s="18" t="n">
        <v>4030.69</v>
      </c>
      <c r="D8" s="16" t="n">
        <v>117</v>
      </c>
      <c r="E8" s="18" t="n">
        <v>81.01</v>
      </c>
    </row>
    <row r="9" customFormat="false" ht="15" hidden="false" customHeight="false" outlineLevel="0" collapsed="false">
      <c r="A9" s="22" t="n">
        <v>46114</v>
      </c>
      <c r="B9" s="12" t="s">
        <v>50</v>
      </c>
      <c r="C9" s="14" t="n">
        <v>6622.83</v>
      </c>
      <c r="D9" s="12" t="n">
        <v>205</v>
      </c>
      <c r="E9" s="14" t="n">
        <v>116.61</v>
      </c>
    </row>
    <row r="10" customFormat="false" ht="15" hidden="false" customHeight="false" outlineLevel="0" collapsed="false">
      <c r="A10" s="23" t="n">
        <v>46114</v>
      </c>
      <c r="B10" s="16" t="s">
        <v>53</v>
      </c>
      <c r="C10" s="18" t="n">
        <v>3095.6</v>
      </c>
      <c r="D10" s="16" t="n">
        <v>85</v>
      </c>
      <c r="E10" s="18" t="n">
        <v>83.59</v>
      </c>
    </row>
    <row r="11" customFormat="false" ht="15" hidden="false" customHeight="false" outlineLevel="0" collapsed="false">
      <c r="A11" s="22" t="n">
        <v>46114</v>
      </c>
      <c r="B11" s="12" t="s">
        <v>55</v>
      </c>
      <c r="C11" s="14" t="n">
        <v>3283.91</v>
      </c>
      <c r="D11" s="12" t="n">
        <v>89</v>
      </c>
      <c r="E11" s="14" t="n">
        <v>65.24</v>
      </c>
    </row>
    <row r="12" customFormat="false" ht="15" hidden="false" customHeight="false" outlineLevel="0" collapsed="false">
      <c r="A12" s="23" t="n">
        <v>46115</v>
      </c>
      <c r="B12" s="16" t="s">
        <v>45</v>
      </c>
      <c r="C12" s="18" t="n">
        <v>8006.24</v>
      </c>
      <c r="D12" s="16" t="n">
        <v>248</v>
      </c>
      <c r="E12" s="18" t="n">
        <v>161.04</v>
      </c>
    </row>
    <row r="13" customFormat="false" ht="15" hidden="false" customHeight="false" outlineLevel="0" collapsed="false">
      <c r="A13" s="22" t="n">
        <v>46115</v>
      </c>
      <c r="B13" s="12" t="s">
        <v>48</v>
      </c>
      <c r="C13" s="14" t="n">
        <v>6158.04</v>
      </c>
      <c r="D13" s="12" t="n">
        <v>219</v>
      </c>
      <c r="E13" s="14" t="n">
        <v>133.03</v>
      </c>
    </row>
    <row r="14" customFormat="false" ht="15" hidden="false" customHeight="false" outlineLevel="0" collapsed="false">
      <c r="A14" s="23" t="n">
        <v>46115</v>
      </c>
      <c r="B14" s="16" t="s">
        <v>50</v>
      </c>
      <c r="C14" s="18" t="n">
        <v>10116.17</v>
      </c>
      <c r="D14" s="16" t="n">
        <v>322</v>
      </c>
      <c r="E14" s="18" t="n">
        <v>106.69</v>
      </c>
    </row>
    <row r="15" customFormat="false" ht="15" hidden="false" customHeight="false" outlineLevel="0" collapsed="false">
      <c r="A15" s="22" t="n">
        <v>46115</v>
      </c>
      <c r="B15" s="12" t="s">
        <v>53</v>
      </c>
      <c r="C15" s="14" t="n">
        <v>5217.96</v>
      </c>
      <c r="D15" s="12" t="n">
        <v>186</v>
      </c>
      <c r="E15" s="14" t="n">
        <v>125.81</v>
      </c>
    </row>
    <row r="16" customFormat="false" ht="15" hidden="false" customHeight="false" outlineLevel="0" collapsed="false">
      <c r="A16" s="23" t="n">
        <v>46115</v>
      </c>
      <c r="B16" s="16" t="s">
        <v>55</v>
      </c>
      <c r="C16" s="18" t="n">
        <v>3662.76</v>
      </c>
      <c r="D16" s="16" t="n">
        <v>129</v>
      </c>
      <c r="E16" s="18" t="n">
        <v>53.19</v>
      </c>
    </row>
    <row r="17" customFormat="false" ht="15" hidden="false" customHeight="false" outlineLevel="0" collapsed="false">
      <c r="A17" s="22" t="n">
        <v>46116</v>
      </c>
      <c r="B17" s="12" t="s">
        <v>45</v>
      </c>
      <c r="C17" s="14" t="n">
        <v>7061.48</v>
      </c>
      <c r="D17" s="12" t="n">
        <v>239</v>
      </c>
      <c r="E17" s="14" t="n">
        <v>191.52</v>
      </c>
    </row>
    <row r="18" customFormat="false" ht="15" hidden="false" customHeight="false" outlineLevel="0" collapsed="false">
      <c r="A18" s="23" t="n">
        <v>46116</v>
      </c>
      <c r="B18" s="16" t="s">
        <v>48</v>
      </c>
      <c r="C18" s="18" t="n">
        <v>6282.05</v>
      </c>
      <c r="D18" s="16" t="n">
        <v>199</v>
      </c>
      <c r="E18" s="18" t="n">
        <v>165.28</v>
      </c>
    </row>
    <row r="19" customFormat="false" ht="15" hidden="false" customHeight="false" outlineLevel="0" collapsed="false">
      <c r="A19" s="22" t="n">
        <v>46116</v>
      </c>
      <c r="B19" s="12" t="s">
        <v>50</v>
      </c>
      <c r="C19" s="14" t="n">
        <v>9900.57</v>
      </c>
      <c r="D19" s="12" t="n">
        <v>300</v>
      </c>
      <c r="E19" s="14" t="n">
        <v>315.8</v>
      </c>
    </row>
    <row r="20" customFormat="false" ht="15" hidden="false" customHeight="false" outlineLevel="0" collapsed="false">
      <c r="A20" s="23" t="n">
        <v>46116</v>
      </c>
      <c r="B20" s="16" t="s">
        <v>53</v>
      </c>
      <c r="C20" s="18" t="n">
        <v>4529.84</v>
      </c>
      <c r="D20" s="16" t="n">
        <v>123</v>
      </c>
      <c r="E20" s="18" t="n">
        <v>123.56</v>
      </c>
    </row>
    <row r="21" customFormat="false" ht="15" hidden="false" customHeight="false" outlineLevel="0" collapsed="false">
      <c r="A21" s="22" t="n">
        <v>46116</v>
      </c>
      <c r="B21" s="12" t="s">
        <v>55</v>
      </c>
      <c r="C21" s="14" t="n">
        <v>4461.4</v>
      </c>
      <c r="D21" s="12" t="n">
        <v>159</v>
      </c>
      <c r="E21" s="14" t="n">
        <v>53.99</v>
      </c>
    </row>
    <row r="22" customFormat="false" ht="15" hidden="false" customHeight="false" outlineLevel="0" collapsed="false">
      <c r="A22" s="23" t="n">
        <v>46117</v>
      </c>
      <c r="B22" s="16" t="s">
        <v>45</v>
      </c>
      <c r="C22" s="18" t="n">
        <v>6959.8</v>
      </c>
      <c r="D22" s="16" t="n">
        <v>221</v>
      </c>
      <c r="E22" s="18" t="n">
        <v>234.21</v>
      </c>
    </row>
    <row r="23" customFormat="false" ht="15" hidden="false" customHeight="false" outlineLevel="0" collapsed="false">
      <c r="A23" s="22" t="n">
        <v>46117</v>
      </c>
      <c r="B23" s="12" t="s">
        <v>48</v>
      </c>
      <c r="C23" s="14" t="n">
        <v>6590.15</v>
      </c>
      <c r="D23" s="12" t="n">
        <v>181</v>
      </c>
      <c r="E23" s="14" t="n">
        <v>85.49</v>
      </c>
    </row>
    <row r="24" customFormat="false" ht="15" hidden="false" customHeight="false" outlineLevel="0" collapsed="false">
      <c r="A24" s="23" t="n">
        <v>46117</v>
      </c>
      <c r="B24" s="16" t="s">
        <v>50</v>
      </c>
      <c r="C24" s="18" t="n">
        <v>10729.87</v>
      </c>
      <c r="D24" s="16" t="n">
        <v>300</v>
      </c>
      <c r="E24" s="18" t="n">
        <v>324.38</v>
      </c>
    </row>
    <row r="25" customFormat="false" ht="15" hidden="false" customHeight="false" outlineLevel="0" collapsed="false">
      <c r="A25" s="22" t="n">
        <v>46117</v>
      </c>
      <c r="B25" s="12" t="s">
        <v>53</v>
      </c>
      <c r="C25" s="14" t="n">
        <v>5371.29</v>
      </c>
      <c r="D25" s="12" t="n">
        <v>183</v>
      </c>
      <c r="E25" s="14" t="n">
        <v>77.73</v>
      </c>
    </row>
    <row r="26" customFormat="false" ht="15" hidden="false" customHeight="false" outlineLevel="0" collapsed="false">
      <c r="A26" s="23" t="n">
        <v>46117</v>
      </c>
      <c r="B26" s="16" t="s">
        <v>55</v>
      </c>
      <c r="C26" s="18" t="n">
        <v>4625.77</v>
      </c>
      <c r="D26" s="16" t="n">
        <v>131</v>
      </c>
      <c r="E26" s="18" t="n">
        <v>149.46</v>
      </c>
    </row>
    <row r="27" customFormat="false" ht="15" hidden="false" customHeight="false" outlineLevel="0" collapsed="false">
      <c r="A27" s="22" t="n">
        <v>46118</v>
      </c>
      <c r="B27" s="12" t="s">
        <v>45</v>
      </c>
      <c r="C27" s="14" t="n">
        <v>6080.54</v>
      </c>
      <c r="D27" s="12" t="n">
        <v>165</v>
      </c>
      <c r="E27" s="14" t="n">
        <v>82</v>
      </c>
    </row>
    <row r="28" customFormat="false" ht="15" hidden="false" customHeight="false" outlineLevel="0" collapsed="false">
      <c r="A28" s="23" t="n">
        <v>46118</v>
      </c>
      <c r="B28" s="16" t="s">
        <v>48</v>
      </c>
      <c r="C28" s="18" t="n">
        <v>5007.63</v>
      </c>
      <c r="D28" s="16" t="n">
        <v>136</v>
      </c>
      <c r="E28" s="18" t="n">
        <v>92.34</v>
      </c>
    </row>
    <row r="29" customFormat="false" ht="15" hidden="false" customHeight="false" outlineLevel="0" collapsed="false">
      <c r="A29" s="22" t="n">
        <v>46118</v>
      </c>
      <c r="B29" s="12" t="s">
        <v>50</v>
      </c>
      <c r="C29" s="14" t="n">
        <v>6247.96</v>
      </c>
      <c r="D29" s="12" t="n">
        <v>187</v>
      </c>
      <c r="E29" s="14" t="n">
        <v>170.13</v>
      </c>
    </row>
    <row r="30" customFormat="false" ht="15" hidden="false" customHeight="false" outlineLevel="0" collapsed="false">
      <c r="A30" s="23" t="n">
        <v>46118</v>
      </c>
      <c r="B30" s="16" t="s">
        <v>53</v>
      </c>
      <c r="C30" s="18" t="n">
        <v>3406.09</v>
      </c>
      <c r="D30" s="16" t="n">
        <v>119</v>
      </c>
      <c r="E30" s="18" t="n">
        <v>57.79</v>
      </c>
    </row>
    <row r="31" customFormat="false" ht="15" hidden="false" customHeight="false" outlineLevel="0" collapsed="false">
      <c r="A31" s="22" t="n">
        <v>46118</v>
      </c>
      <c r="B31" s="12" t="s">
        <v>55</v>
      </c>
      <c r="C31" s="14" t="n">
        <v>3462.14</v>
      </c>
      <c r="D31" s="12" t="n">
        <v>120</v>
      </c>
      <c r="E31" s="14" t="n">
        <v>115.74</v>
      </c>
    </row>
    <row r="32" customFormat="false" ht="15" hidden="false" customHeight="false" outlineLevel="0" collapsed="false">
      <c r="A32" s="23" t="n">
        <v>46119</v>
      </c>
      <c r="B32" s="16" t="s">
        <v>45</v>
      </c>
      <c r="C32" s="18" t="n">
        <v>5642.04</v>
      </c>
      <c r="D32" s="16" t="n">
        <v>188</v>
      </c>
      <c r="E32" s="18" t="n">
        <v>72.25</v>
      </c>
    </row>
    <row r="33" customFormat="false" ht="15" hidden="false" customHeight="false" outlineLevel="0" collapsed="false">
      <c r="A33" s="22" t="n">
        <v>46119</v>
      </c>
      <c r="B33" s="12" t="s">
        <v>48</v>
      </c>
      <c r="C33" s="14" t="n">
        <v>5044.64</v>
      </c>
      <c r="D33" s="12" t="n">
        <v>136</v>
      </c>
      <c r="E33" s="14" t="n">
        <v>90.7</v>
      </c>
    </row>
    <row r="34" customFormat="false" ht="15" hidden="false" customHeight="false" outlineLevel="0" collapsed="false">
      <c r="A34" s="23" t="n">
        <v>46119</v>
      </c>
      <c r="B34" s="16" t="s">
        <v>50</v>
      </c>
      <c r="C34" s="18" t="n">
        <v>6322.74</v>
      </c>
      <c r="D34" s="16" t="n">
        <v>183</v>
      </c>
      <c r="E34" s="18" t="n">
        <v>203.53</v>
      </c>
    </row>
    <row r="35" customFormat="false" ht="15" hidden="false" customHeight="false" outlineLevel="0" collapsed="false">
      <c r="A35" s="22" t="n">
        <v>46119</v>
      </c>
      <c r="B35" s="12" t="s">
        <v>53</v>
      </c>
      <c r="C35" s="14" t="n">
        <v>2967.7</v>
      </c>
      <c r="D35" s="12" t="n">
        <v>86</v>
      </c>
      <c r="E35" s="14" t="n">
        <v>93.24</v>
      </c>
    </row>
    <row r="36" customFormat="false" ht="15" hidden="false" customHeight="false" outlineLevel="0" collapsed="false">
      <c r="A36" s="23" t="n">
        <v>46119</v>
      </c>
      <c r="B36" s="16" t="s">
        <v>55</v>
      </c>
      <c r="C36" s="18" t="n">
        <v>3054.04</v>
      </c>
      <c r="D36" s="16" t="n">
        <v>91</v>
      </c>
      <c r="E36" s="18" t="n">
        <v>91.95</v>
      </c>
    </row>
    <row r="37" customFormat="false" ht="15" hidden="false" customHeight="false" outlineLevel="0" collapsed="false">
      <c r="A37" s="22" t="n">
        <v>46120</v>
      </c>
      <c r="B37" s="12" t="s">
        <v>45</v>
      </c>
      <c r="C37" s="14" t="n">
        <v>5616.38</v>
      </c>
      <c r="D37" s="12" t="n">
        <v>183</v>
      </c>
      <c r="E37" s="14" t="n">
        <v>148.89</v>
      </c>
    </row>
    <row r="38" customFormat="false" ht="15" hidden="false" customHeight="false" outlineLevel="0" collapsed="false">
      <c r="A38" s="23" t="n">
        <v>46120</v>
      </c>
      <c r="B38" s="16" t="s">
        <v>48</v>
      </c>
      <c r="C38" s="18" t="n">
        <v>4381.02</v>
      </c>
      <c r="D38" s="16" t="n">
        <v>131</v>
      </c>
      <c r="E38" s="18" t="n">
        <v>80.43</v>
      </c>
    </row>
    <row r="39" customFormat="false" ht="15" hidden="false" customHeight="false" outlineLevel="0" collapsed="false">
      <c r="A39" s="22" t="n">
        <v>46120</v>
      </c>
      <c r="B39" s="12" t="s">
        <v>50</v>
      </c>
      <c r="C39" s="14" t="n">
        <v>8564.1</v>
      </c>
      <c r="D39" s="12" t="n">
        <v>277</v>
      </c>
      <c r="E39" s="14" t="n">
        <v>230.99</v>
      </c>
    </row>
    <row r="40" customFormat="false" ht="15" hidden="false" customHeight="false" outlineLevel="0" collapsed="false">
      <c r="A40" s="23" t="n">
        <v>46120</v>
      </c>
      <c r="B40" s="16" t="s">
        <v>53</v>
      </c>
      <c r="C40" s="18" t="n">
        <v>4110.83</v>
      </c>
      <c r="D40" s="16" t="n">
        <v>128</v>
      </c>
      <c r="E40" s="18" t="n">
        <v>46.69</v>
      </c>
    </row>
    <row r="41" customFormat="false" ht="15" hidden="false" customHeight="false" outlineLevel="0" collapsed="false">
      <c r="A41" s="22" t="n">
        <v>46120</v>
      </c>
      <c r="B41" s="12" t="s">
        <v>55</v>
      </c>
      <c r="C41" s="14" t="n">
        <v>2787.96</v>
      </c>
      <c r="D41" s="12" t="n">
        <v>97</v>
      </c>
      <c r="E41" s="14" t="n">
        <v>38.2</v>
      </c>
    </row>
    <row r="42" customFormat="false" ht="15" hidden="false" customHeight="false" outlineLevel="0" collapsed="false">
      <c r="A42" s="23" t="n">
        <v>46121</v>
      </c>
      <c r="B42" s="16" t="s">
        <v>45</v>
      </c>
      <c r="C42" s="18" t="n">
        <v>5352.83</v>
      </c>
      <c r="D42" s="16" t="n">
        <v>170</v>
      </c>
      <c r="E42" s="18" t="n">
        <v>103.03</v>
      </c>
    </row>
    <row r="43" customFormat="false" ht="15" hidden="false" customHeight="false" outlineLevel="0" collapsed="false">
      <c r="A43" s="22" t="n">
        <v>46121</v>
      </c>
      <c r="B43" s="12" t="s">
        <v>48</v>
      </c>
      <c r="C43" s="14" t="n">
        <v>4218.55</v>
      </c>
      <c r="D43" s="12" t="n">
        <v>122</v>
      </c>
      <c r="E43" s="14" t="n">
        <v>113.55</v>
      </c>
    </row>
    <row r="44" customFormat="false" ht="15" hidden="false" customHeight="false" outlineLevel="0" collapsed="false">
      <c r="A44" s="23" t="n">
        <v>46121</v>
      </c>
      <c r="B44" s="16" t="s">
        <v>50</v>
      </c>
      <c r="C44" s="18" t="n">
        <v>7898.82</v>
      </c>
      <c r="D44" s="16" t="n">
        <v>250</v>
      </c>
      <c r="E44" s="18" t="n">
        <v>209.88</v>
      </c>
    </row>
    <row r="45" customFormat="false" ht="15" hidden="false" customHeight="false" outlineLevel="0" collapsed="false">
      <c r="A45" s="22" t="n">
        <v>46121</v>
      </c>
      <c r="B45" s="12" t="s">
        <v>53</v>
      </c>
      <c r="C45" s="14" t="n">
        <v>3664.55</v>
      </c>
      <c r="D45" s="12" t="n">
        <v>125</v>
      </c>
      <c r="E45" s="14" t="n">
        <v>86.65</v>
      </c>
    </row>
    <row r="46" customFormat="false" ht="15" hidden="false" customHeight="false" outlineLevel="0" collapsed="false">
      <c r="A46" s="23" t="n">
        <v>46121</v>
      </c>
      <c r="B46" s="16" t="s">
        <v>55</v>
      </c>
      <c r="C46" s="18" t="n">
        <v>2897.28</v>
      </c>
      <c r="D46" s="16" t="n">
        <v>83</v>
      </c>
      <c r="E46" s="18" t="n">
        <v>82.19</v>
      </c>
    </row>
    <row r="47" customFormat="false" ht="15" hidden="false" customHeight="false" outlineLevel="0" collapsed="false">
      <c r="A47" s="22" t="n">
        <v>46122</v>
      </c>
      <c r="B47" s="12" t="s">
        <v>45</v>
      </c>
      <c r="C47" s="14" t="n">
        <v>7588.74</v>
      </c>
      <c r="D47" s="12" t="n">
        <v>235</v>
      </c>
      <c r="E47" s="14" t="n">
        <v>162.19</v>
      </c>
    </row>
    <row r="48" customFormat="false" ht="15" hidden="false" customHeight="false" outlineLevel="0" collapsed="false">
      <c r="A48" s="23" t="n">
        <v>46122</v>
      </c>
      <c r="B48" s="16" t="s">
        <v>48</v>
      </c>
      <c r="C48" s="18" t="n">
        <v>5380.55</v>
      </c>
      <c r="D48" s="16" t="n">
        <v>189</v>
      </c>
      <c r="E48" s="18" t="n">
        <v>60.48</v>
      </c>
    </row>
    <row r="49" customFormat="false" ht="15" hidden="false" customHeight="false" outlineLevel="0" collapsed="false">
      <c r="A49" s="22" t="n">
        <v>46122</v>
      </c>
      <c r="B49" s="12" t="s">
        <v>50</v>
      </c>
      <c r="C49" s="14" t="n">
        <v>11762.37</v>
      </c>
      <c r="D49" s="12" t="n">
        <v>332</v>
      </c>
      <c r="E49" s="14" t="n">
        <v>246.65</v>
      </c>
    </row>
    <row r="50" customFormat="false" ht="15" hidden="false" customHeight="false" outlineLevel="0" collapsed="false">
      <c r="A50" s="23" t="n">
        <v>46122</v>
      </c>
      <c r="B50" s="16" t="s">
        <v>53</v>
      </c>
      <c r="C50" s="18" t="n">
        <v>5151.6</v>
      </c>
      <c r="D50" s="16" t="n">
        <v>168</v>
      </c>
      <c r="E50" s="18" t="n">
        <v>143.01</v>
      </c>
    </row>
    <row r="51" customFormat="false" ht="15" hidden="false" customHeight="false" outlineLevel="0" collapsed="false">
      <c r="A51" s="22" t="n">
        <v>46122</v>
      </c>
      <c r="B51" s="12" t="s">
        <v>55</v>
      </c>
      <c r="C51" s="14" t="n">
        <v>4864.22</v>
      </c>
      <c r="D51" s="12" t="n">
        <v>136</v>
      </c>
      <c r="E51" s="14" t="n">
        <v>105.21</v>
      </c>
    </row>
    <row r="52" customFormat="false" ht="15" hidden="false" customHeight="false" outlineLevel="0" collapsed="false">
      <c r="A52" s="23" t="n">
        <v>46123</v>
      </c>
      <c r="B52" s="16" t="s">
        <v>45</v>
      </c>
      <c r="C52" s="18" t="n">
        <v>9827.07</v>
      </c>
      <c r="D52" s="16" t="n">
        <v>264</v>
      </c>
      <c r="E52" s="18" t="n">
        <v>112.58</v>
      </c>
    </row>
    <row r="53" customFormat="false" ht="15" hidden="false" customHeight="false" outlineLevel="0" collapsed="false">
      <c r="A53" s="22" t="n">
        <v>46123</v>
      </c>
      <c r="B53" s="12" t="s">
        <v>48</v>
      </c>
      <c r="C53" s="14" t="n">
        <v>5620.72</v>
      </c>
      <c r="D53" s="12" t="n">
        <v>173</v>
      </c>
      <c r="E53" s="14" t="n">
        <v>94.73</v>
      </c>
    </row>
    <row r="54" customFormat="false" ht="15" hidden="false" customHeight="false" outlineLevel="0" collapsed="false">
      <c r="A54" s="23" t="n">
        <v>46123</v>
      </c>
      <c r="B54" s="16" t="s">
        <v>50</v>
      </c>
      <c r="C54" s="18" t="n">
        <v>10408.81</v>
      </c>
      <c r="D54" s="16" t="n">
        <v>354</v>
      </c>
      <c r="E54" s="18" t="n">
        <v>298.51</v>
      </c>
    </row>
    <row r="55" customFormat="false" ht="15" hidden="false" customHeight="false" outlineLevel="0" collapsed="false">
      <c r="A55" s="22" t="n">
        <v>46123</v>
      </c>
      <c r="B55" s="12" t="s">
        <v>53</v>
      </c>
      <c r="C55" s="14" t="n">
        <v>5485.81</v>
      </c>
      <c r="D55" s="12" t="n">
        <v>192</v>
      </c>
      <c r="E55" s="14" t="n">
        <v>149.78</v>
      </c>
    </row>
    <row r="56" customFormat="false" ht="15" hidden="false" customHeight="false" outlineLevel="0" collapsed="false">
      <c r="A56" s="23" t="n">
        <v>46123</v>
      </c>
      <c r="B56" s="16" t="s">
        <v>55</v>
      </c>
      <c r="C56" s="18" t="n">
        <v>3832.42</v>
      </c>
      <c r="D56" s="16" t="n">
        <v>111</v>
      </c>
      <c r="E56" s="18" t="n">
        <v>104.55</v>
      </c>
    </row>
    <row r="57" customFormat="false" ht="15" hidden="false" customHeight="false" outlineLevel="0" collapsed="false">
      <c r="A57" s="22" t="n">
        <v>46124</v>
      </c>
      <c r="B57" s="12" t="s">
        <v>45</v>
      </c>
      <c r="C57" s="14" t="n">
        <v>9806.34</v>
      </c>
      <c r="D57" s="12" t="n">
        <v>273</v>
      </c>
      <c r="E57" s="14" t="n">
        <v>181.16</v>
      </c>
    </row>
    <row r="58" customFormat="false" ht="15" hidden="false" customHeight="false" outlineLevel="0" collapsed="false">
      <c r="A58" s="23" t="n">
        <v>46124</v>
      </c>
      <c r="B58" s="16" t="s">
        <v>48</v>
      </c>
      <c r="C58" s="18" t="n">
        <v>6285.72</v>
      </c>
      <c r="D58" s="16" t="n">
        <v>213</v>
      </c>
      <c r="E58" s="18" t="n">
        <v>175</v>
      </c>
    </row>
    <row r="59" customFormat="false" ht="15" hidden="false" customHeight="false" outlineLevel="0" collapsed="false">
      <c r="A59" s="22" t="n">
        <v>46124</v>
      </c>
      <c r="B59" s="12" t="s">
        <v>50</v>
      </c>
      <c r="C59" s="14" t="n">
        <v>9692.03</v>
      </c>
      <c r="D59" s="12" t="n">
        <v>316</v>
      </c>
      <c r="E59" s="14" t="n">
        <v>154.71</v>
      </c>
    </row>
    <row r="60" customFormat="false" ht="15" hidden="false" customHeight="false" outlineLevel="0" collapsed="false">
      <c r="A60" s="23" t="n">
        <v>46124</v>
      </c>
      <c r="B60" s="16" t="s">
        <v>53</v>
      </c>
      <c r="C60" s="18" t="n">
        <v>4364.47</v>
      </c>
      <c r="D60" s="16" t="n">
        <v>121</v>
      </c>
      <c r="E60" s="18" t="n">
        <v>54.13</v>
      </c>
    </row>
    <row r="61" customFormat="false" ht="15" hidden="false" customHeight="false" outlineLevel="0" collapsed="false">
      <c r="A61" s="22" t="n">
        <v>46124</v>
      </c>
      <c r="B61" s="12" t="s">
        <v>55</v>
      </c>
      <c r="C61" s="14" t="n">
        <v>3781.74</v>
      </c>
      <c r="D61" s="12" t="n">
        <v>126</v>
      </c>
      <c r="E61" s="14" t="n">
        <v>52.76</v>
      </c>
    </row>
    <row r="62" customFormat="false" ht="15" hidden="false" customHeight="false" outlineLevel="0" collapsed="false">
      <c r="A62" s="23" t="n">
        <v>46125</v>
      </c>
      <c r="B62" s="16" t="s">
        <v>45</v>
      </c>
      <c r="C62" s="18" t="n">
        <v>6713.36</v>
      </c>
      <c r="D62" s="16" t="n">
        <v>198</v>
      </c>
      <c r="E62" s="18" t="n">
        <v>178.71</v>
      </c>
    </row>
    <row r="63" customFormat="false" ht="15" hidden="false" customHeight="false" outlineLevel="0" collapsed="false">
      <c r="A63" s="22" t="n">
        <v>46125</v>
      </c>
      <c r="B63" s="12" t="s">
        <v>48</v>
      </c>
      <c r="C63" s="14" t="n">
        <v>4919.58</v>
      </c>
      <c r="D63" s="12" t="n">
        <v>151</v>
      </c>
      <c r="E63" s="14" t="n">
        <v>53.85</v>
      </c>
    </row>
    <row r="64" customFormat="false" ht="15" hidden="false" customHeight="false" outlineLevel="0" collapsed="false">
      <c r="A64" s="23" t="n">
        <v>46125</v>
      </c>
      <c r="B64" s="16" t="s">
        <v>50</v>
      </c>
      <c r="C64" s="18" t="n">
        <v>6572.24</v>
      </c>
      <c r="D64" s="16" t="n">
        <v>198</v>
      </c>
      <c r="E64" s="18" t="n">
        <v>183.25</v>
      </c>
    </row>
    <row r="65" customFormat="false" ht="15" hidden="false" customHeight="false" outlineLevel="0" collapsed="false">
      <c r="A65" s="22" t="n">
        <v>46125</v>
      </c>
      <c r="B65" s="12" t="s">
        <v>53</v>
      </c>
      <c r="C65" s="14" t="n">
        <v>4142.42</v>
      </c>
      <c r="D65" s="12" t="n">
        <v>125</v>
      </c>
      <c r="E65" s="14" t="n">
        <v>64.91</v>
      </c>
    </row>
    <row r="66" customFormat="false" ht="15" hidden="false" customHeight="false" outlineLevel="0" collapsed="false">
      <c r="A66" s="23" t="n">
        <v>46125</v>
      </c>
      <c r="B66" s="16" t="s">
        <v>55</v>
      </c>
      <c r="C66" s="18" t="n">
        <v>3203.42</v>
      </c>
      <c r="D66" s="16" t="n">
        <v>86</v>
      </c>
      <c r="E66" s="18" t="n">
        <v>58.7</v>
      </c>
    </row>
    <row r="67" customFormat="false" ht="15" hidden="false" customHeight="false" outlineLevel="0" collapsed="false">
      <c r="A67" s="22" t="n">
        <v>46126</v>
      </c>
      <c r="B67" s="12" t="s">
        <v>45</v>
      </c>
      <c r="C67" s="14" t="n">
        <v>7162.12</v>
      </c>
      <c r="D67" s="12" t="n">
        <v>193</v>
      </c>
      <c r="E67" s="14" t="n">
        <v>174.91</v>
      </c>
    </row>
    <row r="68" customFormat="false" ht="15" hidden="false" customHeight="false" outlineLevel="0" collapsed="false">
      <c r="A68" s="23" t="n">
        <v>46126</v>
      </c>
      <c r="B68" s="16" t="s">
        <v>48</v>
      </c>
      <c r="C68" s="18" t="n">
        <v>4270.61</v>
      </c>
      <c r="D68" s="16" t="n">
        <v>146</v>
      </c>
      <c r="E68" s="18" t="n">
        <v>54.5</v>
      </c>
    </row>
    <row r="69" customFormat="false" ht="15" hidden="false" customHeight="false" outlineLevel="0" collapsed="false">
      <c r="A69" s="22" t="n">
        <v>46126</v>
      </c>
      <c r="B69" s="12" t="s">
        <v>50</v>
      </c>
      <c r="C69" s="14" t="n">
        <v>6177.03</v>
      </c>
      <c r="D69" s="12" t="n">
        <v>181</v>
      </c>
      <c r="E69" s="14" t="n">
        <v>171.83</v>
      </c>
    </row>
    <row r="70" customFormat="false" ht="15" hidden="false" customHeight="false" outlineLevel="0" collapsed="false">
      <c r="A70" s="23" t="n">
        <v>46126</v>
      </c>
      <c r="B70" s="16" t="s">
        <v>53</v>
      </c>
      <c r="C70" s="18" t="n">
        <v>4239.41</v>
      </c>
      <c r="D70" s="16" t="n">
        <v>125</v>
      </c>
      <c r="E70" s="18" t="n">
        <v>147.72</v>
      </c>
    </row>
    <row r="71" customFormat="false" ht="15" hidden="false" customHeight="false" outlineLevel="0" collapsed="false">
      <c r="A71" s="22" t="n">
        <v>46126</v>
      </c>
      <c r="B71" s="12" t="s">
        <v>55</v>
      </c>
      <c r="C71" s="14" t="n">
        <v>2991.65</v>
      </c>
      <c r="D71" s="12" t="n">
        <v>102</v>
      </c>
      <c r="E71" s="14" t="n">
        <v>34.37</v>
      </c>
    </row>
    <row r="72" customFormat="false" ht="15" hidden="false" customHeight="false" outlineLevel="0" collapsed="false">
      <c r="A72" s="23" t="n">
        <v>46127</v>
      </c>
      <c r="B72" s="16" t="s">
        <v>45</v>
      </c>
      <c r="C72" s="18" t="n">
        <v>5727.34</v>
      </c>
      <c r="D72" s="16" t="n">
        <v>172</v>
      </c>
      <c r="E72" s="18" t="n">
        <v>198.48</v>
      </c>
    </row>
    <row r="73" customFormat="false" ht="15" hidden="false" customHeight="false" outlineLevel="0" collapsed="false">
      <c r="A73" s="22" t="n">
        <v>46127</v>
      </c>
      <c r="B73" s="12" t="s">
        <v>48</v>
      </c>
      <c r="C73" s="14" t="n">
        <v>3986.11</v>
      </c>
      <c r="D73" s="12" t="n">
        <v>131</v>
      </c>
      <c r="E73" s="14" t="n">
        <v>111.93</v>
      </c>
    </row>
    <row r="74" customFormat="false" ht="15" hidden="false" customHeight="false" outlineLevel="0" collapsed="false">
      <c r="A74" s="23" t="n">
        <v>46127</v>
      </c>
      <c r="B74" s="16" t="s">
        <v>50</v>
      </c>
      <c r="C74" s="18" t="n">
        <v>7102.75</v>
      </c>
      <c r="D74" s="16" t="n">
        <v>211</v>
      </c>
      <c r="E74" s="18" t="n">
        <v>97.91</v>
      </c>
    </row>
    <row r="75" customFormat="false" ht="15" hidden="false" customHeight="false" outlineLevel="0" collapsed="false">
      <c r="A75" s="22" t="n">
        <v>46127</v>
      </c>
      <c r="B75" s="12" t="s">
        <v>53</v>
      </c>
      <c r="C75" s="14" t="n">
        <v>4057.83</v>
      </c>
      <c r="D75" s="12" t="n">
        <v>109</v>
      </c>
      <c r="E75" s="14" t="n">
        <v>117.18</v>
      </c>
    </row>
    <row r="76" customFormat="false" ht="15" hidden="false" customHeight="false" outlineLevel="0" collapsed="false">
      <c r="A76" s="23" t="n">
        <v>46127</v>
      </c>
      <c r="B76" s="16" t="s">
        <v>55</v>
      </c>
      <c r="C76" s="18" t="n">
        <v>3586.24</v>
      </c>
      <c r="D76" s="16" t="n">
        <v>114</v>
      </c>
      <c r="E76" s="18" t="n">
        <v>38.77</v>
      </c>
    </row>
    <row r="77" customFormat="false" ht="15" hidden="false" customHeight="false" outlineLevel="0" collapsed="false">
      <c r="A77" s="22" t="n">
        <v>46128</v>
      </c>
      <c r="B77" s="12" t="s">
        <v>45</v>
      </c>
      <c r="C77" s="14" t="n">
        <v>5764.55</v>
      </c>
      <c r="D77" s="12" t="n">
        <v>156</v>
      </c>
      <c r="E77" s="14" t="n">
        <v>125.3</v>
      </c>
    </row>
    <row r="78" customFormat="false" ht="15" hidden="false" customHeight="false" outlineLevel="0" collapsed="false">
      <c r="A78" s="23" t="n">
        <v>46128</v>
      </c>
      <c r="B78" s="16" t="s">
        <v>48</v>
      </c>
      <c r="C78" s="18" t="n">
        <v>3836.2</v>
      </c>
      <c r="D78" s="16" t="n">
        <v>130</v>
      </c>
      <c r="E78" s="18" t="n">
        <v>54.11</v>
      </c>
    </row>
    <row r="79" customFormat="false" ht="15" hidden="false" customHeight="false" outlineLevel="0" collapsed="false">
      <c r="A79" s="22" t="n">
        <v>46128</v>
      </c>
      <c r="B79" s="12" t="s">
        <v>50</v>
      </c>
      <c r="C79" s="14" t="n">
        <v>7237.58</v>
      </c>
      <c r="D79" s="12" t="n">
        <v>194</v>
      </c>
      <c r="E79" s="14" t="n">
        <v>232.31</v>
      </c>
    </row>
    <row r="80" customFormat="false" ht="15" hidden="false" customHeight="false" outlineLevel="0" collapsed="false">
      <c r="A80" s="23" t="n">
        <v>46128</v>
      </c>
      <c r="B80" s="16" t="s">
        <v>53</v>
      </c>
      <c r="C80" s="18" t="n">
        <v>3934.04</v>
      </c>
      <c r="D80" s="16" t="n">
        <v>111</v>
      </c>
      <c r="E80" s="18" t="n">
        <v>58.11</v>
      </c>
    </row>
    <row r="81" customFormat="false" ht="15" hidden="false" customHeight="false" outlineLevel="0" collapsed="false">
      <c r="A81" s="22" t="n">
        <v>46128</v>
      </c>
      <c r="B81" s="12" t="s">
        <v>55</v>
      </c>
      <c r="C81" s="14" t="n">
        <v>3409.71</v>
      </c>
      <c r="D81" s="12" t="n">
        <v>113</v>
      </c>
      <c r="E81" s="14" t="n">
        <v>78.91</v>
      </c>
    </row>
    <row r="82" customFormat="false" ht="15" hidden="false" customHeight="false" outlineLevel="0" collapsed="false">
      <c r="A82" s="23" t="n">
        <v>46129</v>
      </c>
      <c r="B82" s="16" t="s">
        <v>45</v>
      </c>
      <c r="C82" s="18" t="n">
        <v>6964.29</v>
      </c>
      <c r="D82" s="16" t="n">
        <v>189</v>
      </c>
      <c r="E82" s="18" t="n">
        <v>92.01</v>
      </c>
    </row>
    <row r="83" customFormat="false" ht="15" hidden="false" customHeight="false" outlineLevel="0" collapsed="false">
      <c r="A83" s="22" t="n">
        <v>46129</v>
      </c>
      <c r="B83" s="12" t="s">
        <v>48</v>
      </c>
      <c r="C83" s="14" t="n">
        <v>5998.64</v>
      </c>
      <c r="D83" s="12" t="n">
        <v>173</v>
      </c>
      <c r="E83" s="14" t="n">
        <v>156.56</v>
      </c>
    </row>
    <row r="84" customFormat="false" ht="15" hidden="false" customHeight="false" outlineLevel="0" collapsed="false">
      <c r="A84" s="23" t="n">
        <v>46129</v>
      </c>
      <c r="B84" s="16" t="s">
        <v>50</v>
      </c>
      <c r="C84" s="18" t="n">
        <v>10645.66</v>
      </c>
      <c r="D84" s="16" t="n">
        <v>336</v>
      </c>
      <c r="E84" s="18" t="n">
        <v>317.31</v>
      </c>
    </row>
    <row r="85" customFormat="false" ht="15" hidden="false" customHeight="false" outlineLevel="0" collapsed="false">
      <c r="A85" s="22" t="n">
        <v>46129</v>
      </c>
      <c r="B85" s="12" t="s">
        <v>53</v>
      </c>
      <c r="C85" s="14" t="n">
        <v>5627.13</v>
      </c>
      <c r="D85" s="12" t="n">
        <v>165</v>
      </c>
      <c r="E85" s="14" t="n">
        <v>194.09</v>
      </c>
    </row>
    <row r="86" customFormat="false" ht="15" hidden="false" customHeight="false" outlineLevel="0" collapsed="false">
      <c r="A86" s="23" t="n">
        <v>46129</v>
      </c>
      <c r="B86" s="16" t="s">
        <v>55</v>
      </c>
      <c r="C86" s="18" t="n">
        <v>4712.07</v>
      </c>
      <c r="D86" s="16" t="n">
        <v>165</v>
      </c>
      <c r="E86" s="18" t="n">
        <v>126.24</v>
      </c>
    </row>
    <row r="87" customFormat="false" ht="15" hidden="false" customHeight="false" outlineLevel="0" collapsed="false">
      <c r="A87" s="22" t="n">
        <v>46130</v>
      </c>
      <c r="B87" s="12" t="s">
        <v>45</v>
      </c>
      <c r="C87" s="14" t="n">
        <v>7139.04</v>
      </c>
      <c r="D87" s="12" t="n">
        <v>206</v>
      </c>
      <c r="E87" s="14" t="n">
        <v>137.66</v>
      </c>
    </row>
    <row r="88" customFormat="false" ht="15" hidden="false" customHeight="false" outlineLevel="0" collapsed="false">
      <c r="A88" s="23" t="n">
        <v>46130</v>
      </c>
      <c r="B88" s="16" t="s">
        <v>48</v>
      </c>
      <c r="C88" s="18" t="n">
        <v>6545.77</v>
      </c>
      <c r="D88" s="16" t="n">
        <v>230</v>
      </c>
      <c r="E88" s="18" t="n">
        <v>220.35</v>
      </c>
    </row>
    <row r="89" customFormat="false" ht="15" hidden="false" customHeight="false" outlineLevel="0" collapsed="false">
      <c r="A89" s="22" t="n">
        <v>46130</v>
      </c>
      <c r="B89" s="12" t="s">
        <v>50</v>
      </c>
      <c r="C89" s="14" t="n">
        <v>8348.15</v>
      </c>
      <c r="D89" s="12" t="n">
        <v>292</v>
      </c>
      <c r="E89" s="14" t="n">
        <v>84.02</v>
      </c>
    </row>
    <row r="90" customFormat="false" ht="15" hidden="false" customHeight="false" outlineLevel="0" collapsed="false">
      <c r="A90" s="23" t="n">
        <v>46130</v>
      </c>
      <c r="B90" s="16" t="s">
        <v>53</v>
      </c>
      <c r="C90" s="18" t="n">
        <v>4204.72</v>
      </c>
      <c r="D90" s="16" t="n">
        <v>111</v>
      </c>
      <c r="E90" s="18" t="n">
        <v>129.84</v>
      </c>
    </row>
    <row r="91" customFormat="false" ht="15" hidden="false" customHeight="false" outlineLevel="0" collapsed="false">
      <c r="A91" s="22" t="n">
        <v>46130</v>
      </c>
      <c r="B91" s="12" t="s">
        <v>55</v>
      </c>
      <c r="C91" s="14" t="n">
        <v>4812.95</v>
      </c>
      <c r="D91" s="12" t="n">
        <v>161</v>
      </c>
      <c r="E91" s="14" t="n">
        <v>130.87</v>
      </c>
    </row>
    <row r="92" customFormat="false" ht="15" hidden="false" customHeight="false" outlineLevel="0" collapsed="false">
      <c r="A92" s="23" t="n">
        <v>46131</v>
      </c>
      <c r="B92" s="16" t="s">
        <v>45</v>
      </c>
      <c r="C92" s="18" t="n">
        <v>9259.55</v>
      </c>
      <c r="D92" s="16" t="n">
        <v>263</v>
      </c>
      <c r="E92" s="18" t="n">
        <v>155.02</v>
      </c>
    </row>
    <row r="93" customFormat="false" ht="15" hidden="false" customHeight="false" outlineLevel="0" collapsed="false">
      <c r="A93" s="22" t="n">
        <v>46131</v>
      </c>
      <c r="B93" s="12" t="s">
        <v>48</v>
      </c>
      <c r="C93" s="14" t="n">
        <v>6789.01</v>
      </c>
      <c r="D93" s="12" t="n">
        <v>192</v>
      </c>
      <c r="E93" s="14" t="n">
        <v>184.04</v>
      </c>
    </row>
    <row r="94" customFormat="false" ht="15" hidden="false" customHeight="false" outlineLevel="0" collapsed="false">
      <c r="A94" s="23" t="n">
        <v>46131</v>
      </c>
      <c r="B94" s="16" t="s">
        <v>50</v>
      </c>
      <c r="C94" s="18" t="n">
        <v>9215.13</v>
      </c>
      <c r="D94" s="16" t="n">
        <v>288</v>
      </c>
      <c r="E94" s="18" t="n">
        <v>266.75</v>
      </c>
    </row>
    <row r="95" customFormat="false" ht="15" hidden="false" customHeight="false" outlineLevel="0" collapsed="false">
      <c r="A95" s="22" t="n">
        <v>46131</v>
      </c>
      <c r="B95" s="12" t="s">
        <v>53</v>
      </c>
      <c r="C95" s="14" t="n">
        <v>4888.58</v>
      </c>
      <c r="D95" s="12" t="n">
        <v>149</v>
      </c>
      <c r="E95" s="14" t="n">
        <v>161.29</v>
      </c>
    </row>
    <row r="96" customFormat="false" ht="15" hidden="false" customHeight="false" outlineLevel="0" collapsed="false">
      <c r="A96" s="23" t="n">
        <v>46131</v>
      </c>
      <c r="B96" s="16" t="s">
        <v>55</v>
      </c>
      <c r="C96" s="18" t="n">
        <v>4065.19</v>
      </c>
      <c r="D96" s="16" t="n">
        <v>111</v>
      </c>
      <c r="E96" s="18" t="n">
        <v>45.4</v>
      </c>
    </row>
    <row r="97" customFormat="false" ht="15" hidden="false" customHeight="false" outlineLevel="0" collapsed="false">
      <c r="A97" s="22" t="n">
        <v>46132</v>
      </c>
      <c r="B97" s="12" t="s">
        <v>45</v>
      </c>
      <c r="C97" s="14" t="n">
        <v>6267.97</v>
      </c>
      <c r="D97" s="12" t="n">
        <v>178</v>
      </c>
      <c r="E97" s="14" t="n">
        <v>64.36</v>
      </c>
    </row>
    <row r="98" customFormat="false" ht="15" hidden="false" customHeight="false" outlineLevel="0" collapsed="false">
      <c r="A98" s="23" t="n">
        <v>46132</v>
      </c>
      <c r="B98" s="16" t="s">
        <v>48</v>
      </c>
      <c r="C98" s="18" t="n">
        <v>4603.93</v>
      </c>
      <c r="D98" s="16" t="n">
        <v>149</v>
      </c>
      <c r="E98" s="18" t="n">
        <v>118.05</v>
      </c>
    </row>
    <row r="99" customFormat="false" ht="15" hidden="false" customHeight="false" outlineLevel="0" collapsed="false">
      <c r="A99" s="22" t="n">
        <v>46132</v>
      </c>
      <c r="B99" s="12" t="s">
        <v>50</v>
      </c>
      <c r="C99" s="14" t="n">
        <v>7728.39</v>
      </c>
      <c r="D99" s="12" t="n">
        <v>263</v>
      </c>
      <c r="E99" s="14" t="n">
        <v>259.63</v>
      </c>
    </row>
    <row r="100" customFormat="false" ht="15" hidden="false" customHeight="false" outlineLevel="0" collapsed="false">
      <c r="A100" s="23" t="n">
        <v>46132</v>
      </c>
      <c r="B100" s="16" t="s">
        <v>53</v>
      </c>
      <c r="C100" s="18" t="n">
        <v>3266.4</v>
      </c>
      <c r="D100" s="16" t="n">
        <v>111</v>
      </c>
      <c r="E100" s="18" t="n">
        <v>68.81</v>
      </c>
    </row>
    <row r="101" customFormat="false" ht="15" hidden="false" customHeight="false" outlineLevel="0" collapsed="false">
      <c r="A101" s="22" t="n">
        <v>46132</v>
      </c>
      <c r="B101" s="12" t="s">
        <v>55</v>
      </c>
      <c r="C101" s="14" t="n">
        <v>2613.39</v>
      </c>
      <c r="D101" s="12" t="n">
        <v>90</v>
      </c>
      <c r="E101" s="14" t="n">
        <v>75.89</v>
      </c>
    </row>
    <row r="102" customFormat="false" ht="15" hidden="false" customHeight="false" outlineLevel="0" collapsed="false">
      <c r="A102" s="23" t="n">
        <v>46133</v>
      </c>
      <c r="B102" s="16" t="s">
        <v>45</v>
      </c>
      <c r="C102" s="18" t="n">
        <v>5301.7</v>
      </c>
      <c r="D102" s="16" t="n">
        <v>159</v>
      </c>
      <c r="E102" s="18" t="n">
        <v>170.38</v>
      </c>
    </row>
    <row r="103" customFormat="false" ht="15" hidden="false" customHeight="false" outlineLevel="0" collapsed="false">
      <c r="A103" s="22" t="n">
        <v>46133</v>
      </c>
      <c r="B103" s="12" t="s">
        <v>48</v>
      </c>
      <c r="C103" s="14" t="n">
        <v>4228.46</v>
      </c>
      <c r="D103" s="12" t="n">
        <v>117</v>
      </c>
      <c r="E103" s="14" t="n">
        <v>130.06</v>
      </c>
    </row>
    <row r="104" customFormat="false" ht="15" hidden="false" customHeight="false" outlineLevel="0" collapsed="false">
      <c r="A104" s="23" t="n">
        <v>46133</v>
      </c>
      <c r="B104" s="16" t="s">
        <v>50</v>
      </c>
      <c r="C104" s="18" t="n">
        <v>6506.38</v>
      </c>
      <c r="D104" s="16" t="n">
        <v>226</v>
      </c>
      <c r="E104" s="18" t="n">
        <v>192.62</v>
      </c>
    </row>
    <row r="105" customFormat="false" ht="15" hidden="false" customHeight="false" outlineLevel="0" collapsed="false">
      <c r="A105" s="22" t="n">
        <v>46133</v>
      </c>
      <c r="B105" s="12" t="s">
        <v>53</v>
      </c>
      <c r="C105" s="14" t="n">
        <v>4074.8</v>
      </c>
      <c r="D105" s="12" t="n">
        <v>112</v>
      </c>
      <c r="E105" s="14" t="n">
        <v>113.51</v>
      </c>
    </row>
    <row r="106" customFormat="false" ht="15" hidden="false" customHeight="false" outlineLevel="0" collapsed="false">
      <c r="A106" s="23" t="n">
        <v>46133</v>
      </c>
      <c r="B106" s="16" t="s">
        <v>55</v>
      </c>
      <c r="C106" s="18" t="n">
        <v>3111.04</v>
      </c>
      <c r="D106" s="16" t="n">
        <v>83</v>
      </c>
      <c r="E106" s="18" t="n">
        <v>88.65</v>
      </c>
    </row>
    <row r="107" customFormat="false" ht="15" hidden="false" customHeight="false" outlineLevel="0" collapsed="false">
      <c r="A107" s="22" t="n">
        <v>46134</v>
      </c>
      <c r="B107" s="12" t="s">
        <v>45</v>
      </c>
      <c r="C107" s="14" t="n">
        <v>6786.84</v>
      </c>
      <c r="D107" s="12" t="n">
        <v>183</v>
      </c>
      <c r="E107" s="14" t="n">
        <v>77.12</v>
      </c>
    </row>
    <row r="108" customFormat="false" ht="15" hidden="false" customHeight="false" outlineLevel="0" collapsed="false">
      <c r="A108" s="23" t="n">
        <v>46134</v>
      </c>
      <c r="B108" s="16" t="s">
        <v>48</v>
      </c>
      <c r="C108" s="18" t="n">
        <v>4673.37</v>
      </c>
      <c r="D108" s="16" t="n">
        <v>138</v>
      </c>
      <c r="E108" s="18" t="n">
        <v>48.22</v>
      </c>
    </row>
    <row r="109" customFormat="false" ht="15" hidden="false" customHeight="false" outlineLevel="0" collapsed="false">
      <c r="A109" s="22" t="n">
        <v>46134</v>
      </c>
      <c r="B109" s="12" t="s">
        <v>50</v>
      </c>
      <c r="C109" s="14" t="n">
        <v>6748.28</v>
      </c>
      <c r="D109" s="12" t="n">
        <v>192</v>
      </c>
      <c r="E109" s="14" t="n">
        <v>156.75</v>
      </c>
    </row>
    <row r="110" customFormat="false" ht="15" hidden="false" customHeight="false" outlineLevel="0" collapsed="false">
      <c r="A110" s="23" t="n">
        <v>46134</v>
      </c>
      <c r="B110" s="16" t="s">
        <v>53</v>
      </c>
      <c r="C110" s="18" t="n">
        <v>3680.87</v>
      </c>
      <c r="D110" s="16" t="n">
        <v>119</v>
      </c>
      <c r="E110" s="18" t="n">
        <v>88.98</v>
      </c>
    </row>
    <row r="111" customFormat="false" ht="15" hidden="false" customHeight="false" outlineLevel="0" collapsed="false">
      <c r="A111" s="22" t="n">
        <v>46134</v>
      </c>
      <c r="B111" s="12" t="s">
        <v>55</v>
      </c>
      <c r="C111" s="14" t="n">
        <v>3522.83</v>
      </c>
      <c r="D111" s="12" t="n">
        <v>93</v>
      </c>
      <c r="E111" s="14" t="n">
        <v>83.87</v>
      </c>
    </row>
    <row r="112" customFormat="false" ht="15" hidden="false" customHeight="false" outlineLevel="0" collapsed="false">
      <c r="A112" s="23" t="n">
        <v>46135</v>
      </c>
      <c r="B112" s="16" t="s">
        <v>45</v>
      </c>
      <c r="C112" s="18" t="n">
        <v>6716.22</v>
      </c>
      <c r="D112" s="16" t="n">
        <v>233</v>
      </c>
      <c r="E112" s="18" t="n">
        <v>90.73</v>
      </c>
    </row>
    <row r="113" customFormat="false" ht="15" hidden="false" customHeight="false" outlineLevel="0" collapsed="false">
      <c r="A113" s="22" t="n">
        <v>46135</v>
      </c>
      <c r="B113" s="12" t="s">
        <v>48</v>
      </c>
      <c r="C113" s="14" t="n">
        <v>4392</v>
      </c>
      <c r="D113" s="12" t="n">
        <v>121</v>
      </c>
      <c r="E113" s="14" t="n">
        <v>57.03</v>
      </c>
    </row>
    <row r="114" customFormat="false" ht="15" hidden="false" customHeight="false" outlineLevel="0" collapsed="false">
      <c r="A114" s="23" t="n">
        <v>46135</v>
      </c>
      <c r="B114" s="16" t="s">
        <v>50</v>
      </c>
      <c r="C114" s="18" t="n">
        <v>6460.78</v>
      </c>
      <c r="D114" s="16" t="n">
        <v>196</v>
      </c>
      <c r="E114" s="18" t="n">
        <v>113.87</v>
      </c>
    </row>
    <row r="115" customFormat="false" ht="15" hidden="false" customHeight="false" outlineLevel="0" collapsed="false">
      <c r="A115" s="22" t="n">
        <v>46135</v>
      </c>
      <c r="B115" s="12" t="s">
        <v>53</v>
      </c>
      <c r="C115" s="14" t="n">
        <v>3134.11</v>
      </c>
      <c r="D115" s="12" t="n">
        <v>106</v>
      </c>
      <c r="E115" s="14" t="n">
        <v>64.61</v>
      </c>
    </row>
    <row r="116" customFormat="false" ht="15" hidden="false" customHeight="false" outlineLevel="0" collapsed="false">
      <c r="A116" s="23" t="n">
        <v>46135</v>
      </c>
      <c r="B116" s="16" t="s">
        <v>55</v>
      </c>
      <c r="C116" s="18" t="n">
        <v>3426.63</v>
      </c>
      <c r="D116" s="16" t="n">
        <v>115</v>
      </c>
      <c r="E116" s="18" t="n">
        <v>103.3</v>
      </c>
    </row>
    <row r="117" customFormat="false" ht="15" hidden="false" customHeight="false" outlineLevel="0" collapsed="false">
      <c r="A117" s="22" t="n">
        <v>46136</v>
      </c>
      <c r="B117" s="12" t="s">
        <v>45</v>
      </c>
      <c r="C117" s="14" t="n">
        <v>7088.34</v>
      </c>
      <c r="D117" s="12" t="n">
        <v>232</v>
      </c>
      <c r="E117" s="14" t="n">
        <v>189.37</v>
      </c>
    </row>
    <row r="118" customFormat="false" ht="15" hidden="false" customHeight="false" outlineLevel="0" collapsed="false">
      <c r="A118" s="23" t="n">
        <v>46136</v>
      </c>
      <c r="B118" s="16" t="s">
        <v>48</v>
      </c>
      <c r="C118" s="18" t="n">
        <v>4774.91</v>
      </c>
      <c r="D118" s="16" t="n">
        <v>153</v>
      </c>
      <c r="E118" s="18" t="n">
        <v>66.19</v>
      </c>
    </row>
    <row r="119" customFormat="false" ht="15" hidden="false" customHeight="false" outlineLevel="0" collapsed="false">
      <c r="A119" s="22" t="n">
        <v>46136</v>
      </c>
      <c r="B119" s="12" t="s">
        <v>50</v>
      </c>
      <c r="C119" s="14" t="n">
        <v>9020.27</v>
      </c>
      <c r="D119" s="12" t="n">
        <v>245</v>
      </c>
      <c r="E119" s="14" t="n">
        <v>126.13</v>
      </c>
    </row>
    <row r="120" customFormat="false" ht="15" hidden="false" customHeight="false" outlineLevel="0" collapsed="false">
      <c r="A120" s="23" t="n">
        <v>46136</v>
      </c>
      <c r="B120" s="16" t="s">
        <v>53</v>
      </c>
      <c r="C120" s="18" t="n">
        <v>5244.87</v>
      </c>
      <c r="D120" s="16" t="n">
        <v>141</v>
      </c>
      <c r="E120" s="18" t="n">
        <v>84.71</v>
      </c>
    </row>
    <row r="121" customFormat="false" ht="15" hidden="false" customHeight="false" outlineLevel="0" collapsed="false">
      <c r="A121" s="22" t="n">
        <v>46136</v>
      </c>
      <c r="B121" s="12" t="s">
        <v>55</v>
      </c>
      <c r="C121" s="14" t="n">
        <v>4731.17</v>
      </c>
      <c r="D121" s="12" t="n">
        <v>152</v>
      </c>
      <c r="E121" s="14" t="n">
        <v>138.71</v>
      </c>
    </row>
    <row r="122" customFormat="false" ht="15" hidden="false" customHeight="false" outlineLevel="0" collapsed="false">
      <c r="A122" s="23" t="n">
        <v>46137</v>
      </c>
      <c r="B122" s="16" t="s">
        <v>45</v>
      </c>
      <c r="C122" s="18" t="n">
        <v>8613.76</v>
      </c>
      <c r="D122" s="16" t="n">
        <v>273</v>
      </c>
      <c r="E122" s="18" t="n">
        <v>276.96</v>
      </c>
    </row>
    <row r="123" customFormat="false" ht="15" hidden="false" customHeight="false" outlineLevel="0" collapsed="false">
      <c r="A123" s="22" t="n">
        <v>46137</v>
      </c>
      <c r="B123" s="12" t="s">
        <v>48</v>
      </c>
      <c r="C123" s="14" t="n">
        <v>6214.17</v>
      </c>
      <c r="D123" s="12" t="n">
        <v>199</v>
      </c>
      <c r="E123" s="14" t="n">
        <v>151.22</v>
      </c>
    </row>
    <row r="124" customFormat="false" ht="15" hidden="false" customHeight="false" outlineLevel="0" collapsed="false">
      <c r="A124" s="23" t="n">
        <v>46137</v>
      </c>
      <c r="B124" s="16" t="s">
        <v>50</v>
      </c>
      <c r="C124" s="18" t="n">
        <v>9250.67</v>
      </c>
      <c r="D124" s="16" t="n">
        <v>300</v>
      </c>
      <c r="E124" s="18" t="n">
        <v>309.52</v>
      </c>
    </row>
    <row r="125" customFormat="false" ht="15" hidden="false" customHeight="false" outlineLevel="0" collapsed="false">
      <c r="A125" s="22" t="n">
        <v>46137</v>
      </c>
      <c r="B125" s="12" t="s">
        <v>53</v>
      </c>
      <c r="C125" s="14" t="n">
        <v>5691.88</v>
      </c>
      <c r="D125" s="12" t="n">
        <v>192</v>
      </c>
      <c r="E125" s="14" t="n">
        <v>187.33</v>
      </c>
    </row>
    <row r="126" customFormat="false" ht="15" hidden="false" customHeight="false" outlineLevel="0" collapsed="false">
      <c r="A126" s="23" t="n">
        <v>46137</v>
      </c>
      <c r="B126" s="16" t="s">
        <v>55</v>
      </c>
      <c r="C126" s="18" t="n">
        <v>4507.17</v>
      </c>
      <c r="D126" s="16" t="n">
        <v>160</v>
      </c>
      <c r="E126" s="18" t="n">
        <v>57.27</v>
      </c>
    </row>
    <row r="127" customFormat="false" ht="15" hidden="false" customHeight="false" outlineLevel="0" collapsed="false">
      <c r="A127" s="22" t="n">
        <v>46138</v>
      </c>
      <c r="B127" s="12" t="s">
        <v>45</v>
      </c>
      <c r="C127" s="14" t="n">
        <v>8176.48</v>
      </c>
      <c r="D127" s="12" t="n">
        <v>222</v>
      </c>
      <c r="E127" s="14" t="n">
        <v>260.33</v>
      </c>
    </row>
    <row r="128" customFormat="false" ht="15" hidden="false" customHeight="false" outlineLevel="0" collapsed="false">
      <c r="A128" s="23" t="n">
        <v>46138</v>
      </c>
      <c r="B128" s="16" t="s">
        <v>48</v>
      </c>
      <c r="C128" s="18" t="n">
        <v>5284.32</v>
      </c>
      <c r="D128" s="16" t="n">
        <v>163</v>
      </c>
      <c r="E128" s="18" t="n">
        <v>175.08</v>
      </c>
    </row>
    <row r="129" customFormat="false" ht="15" hidden="false" customHeight="false" outlineLevel="0" collapsed="false">
      <c r="A129" s="22" t="n">
        <v>46138</v>
      </c>
      <c r="B129" s="12" t="s">
        <v>50</v>
      </c>
      <c r="C129" s="14" t="n">
        <v>8945.79</v>
      </c>
      <c r="D129" s="12" t="n">
        <v>308</v>
      </c>
      <c r="E129" s="14" t="n">
        <v>182.25</v>
      </c>
    </row>
    <row r="130" customFormat="false" ht="15" hidden="false" customHeight="false" outlineLevel="0" collapsed="false">
      <c r="A130" s="23" t="n">
        <v>46138</v>
      </c>
      <c r="B130" s="16" t="s">
        <v>53</v>
      </c>
      <c r="C130" s="18" t="n">
        <v>5176.11</v>
      </c>
      <c r="D130" s="16" t="n">
        <v>141</v>
      </c>
      <c r="E130" s="18" t="n">
        <v>165.22</v>
      </c>
    </row>
    <row r="131" customFormat="false" ht="15" hidden="false" customHeight="false" outlineLevel="0" collapsed="false">
      <c r="A131" s="22" t="n">
        <v>46138</v>
      </c>
      <c r="B131" s="12" t="s">
        <v>55</v>
      </c>
      <c r="C131" s="14" t="n">
        <v>3449.21</v>
      </c>
      <c r="D131" s="12" t="n">
        <v>116</v>
      </c>
      <c r="E131" s="14" t="n">
        <v>45.56</v>
      </c>
    </row>
    <row r="132" customFormat="false" ht="15" hidden="false" customHeight="false" outlineLevel="0" collapsed="false">
      <c r="A132" s="23" t="n">
        <v>46139</v>
      </c>
      <c r="B132" s="16" t="s">
        <v>45</v>
      </c>
      <c r="C132" s="18" t="n">
        <v>6413.83</v>
      </c>
      <c r="D132" s="16" t="n">
        <v>200</v>
      </c>
      <c r="E132" s="18" t="n">
        <v>212.04</v>
      </c>
    </row>
    <row r="133" customFormat="false" ht="15" hidden="false" customHeight="false" outlineLevel="0" collapsed="false">
      <c r="A133" s="22" t="n">
        <v>46139</v>
      </c>
      <c r="B133" s="12" t="s">
        <v>48</v>
      </c>
      <c r="C133" s="14" t="n">
        <v>4478.58</v>
      </c>
      <c r="D133" s="12" t="n">
        <v>131</v>
      </c>
      <c r="E133" s="14" t="n">
        <v>121.71</v>
      </c>
    </row>
    <row r="134" customFormat="false" ht="15" hidden="false" customHeight="false" outlineLevel="0" collapsed="false">
      <c r="A134" s="23" t="n">
        <v>46139</v>
      </c>
      <c r="B134" s="16" t="s">
        <v>50</v>
      </c>
      <c r="C134" s="18" t="n">
        <v>6613.82</v>
      </c>
      <c r="D134" s="16" t="n">
        <v>179</v>
      </c>
      <c r="E134" s="18" t="n">
        <v>208.53</v>
      </c>
    </row>
    <row r="135" customFormat="false" ht="15" hidden="false" customHeight="false" outlineLevel="0" collapsed="false">
      <c r="A135" s="22" t="n">
        <v>46139</v>
      </c>
      <c r="B135" s="12" t="s">
        <v>53</v>
      </c>
      <c r="C135" s="14" t="n">
        <v>4018.01</v>
      </c>
      <c r="D135" s="12" t="n">
        <v>112</v>
      </c>
      <c r="E135" s="14" t="n">
        <v>57.51</v>
      </c>
    </row>
    <row r="136" customFormat="false" ht="15" hidden="false" customHeight="false" outlineLevel="0" collapsed="false">
      <c r="A136" s="23" t="n">
        <v>46139</v>
      </c>
      <c r="B136" s="16" t="s">
        <v>55</v>
      </c>
      <c r="C136" s="18" t="n">
        <v>2601.43</v>
      </c>
      <c r="D136" s="16" t="n">
        <v>82</v>
      </c>
      <c r="E136" s="18" t="n">
        <v>72.64</v>
      </c>
    </row>
    <row r="137" customFormat="false" ht="15" hidden="false" customHeight="false" outlineLevel="0" collapsed="false">
      <c r="A137" s="22" t="n">
        <v>46140</v>
      </c>
      <c r="B137" s="12" t="s">
        <v>45</v>
      </c>
      <c r="C137" s="14" t="n">
        <v>5532.06</v>
      </c>
      <c r="D137" s="12" t="n">
        <v>151</v>
      </c>
      <c r="E137" s="14" t="n">
        <v>173.89</v>
      </c>
    </row>
    <row r="138" customFormat="false" ht="15" hidden="false" customHeight="false" outlineLevel="0" collapsed="false">
      <c r="A138" s="23" t="n">
        <v>46140</v>
      </c>
      <c r="B138" s="16" t="s">
        <v>48</v>
      </c>
      <c r="C138" s="18" t="n">
        <v>4604.47</v>
      </c>
      <c r="D138" s="16" t="n">
        <v>140</v>
      </c>
      <c r="E138" s="18" t="n">
        <v>63.36</v>
      </c>
    </row>
    <row r="139" customFormat="false" ht="15" hidden="false" customHeight="false" outlineLevel="0" collapsed="false">
      <c r="A139" s="22" t="n">
        <v>46140</v>
      </c>
      <c r="B139" s="12" t="s">
        <v>50</v>
      </c>
      <c r="C139" s="14" t="n">
        <v>8224.32</v>
      </c>
      <c r="D139" s="12" t="n">
        <v>277</v>
      </c>
      <c r="E139" s="14" t="n">
        <v>184.22</v>
      </c>
    </row>
    <row r="140" customFormat="false" ht="15" hidden="false" customHeight="false" outlineLevel="0" collapsed="false">
      <c r="A140" s="23" t="n">
        <v>46140</v>
      </c>
      <c r="B140" s="16" t="s">
        <v>53</v>
      </c>
      <c r="C140" s="18" t="n">
        <v>3934.91</v>
      </c>
      <c r="D140" s="16" t="n">
        <v>115</v>
      </c>
      <c r="E140" s="18" t="n">
        <v>62.56</v>
      </c>
    </row>
    <row r="141" customFormat="false" ht="15" hidden="false" customHeight="false" outlineLevel="0" collapsed="false">
      <c r="A141" s="22" t="n">
        <v>46140</v>
      </c>
      <c r="B141" s="12" t="s">
        <v>55</v>
      </c>
      <c r="C141" s="14" t="n">
        <v>3523.01</v>
      </c>
      <c r="D141" s="12" t="n">
        <v>113</v>
      </c>
      <c r="E141" s="14" t="n">
        <v>72.24</v>
      </c>
    </row>
    <row r="142" customFormat="false" ht="15" hidden="false" customHeight="false" outlineLevel="0" collapsed="false">
      <c r="A142" s="23" t="n">
        <v>46141</v>
      </c>
      <c r="B142" s="16" t="s">
        <v>45</v>
      </c>
      <c r="C142" s="18" t="n">
        <v>6062.65</v>
      </c>
      <c r="D142" s="16" t="n">
        <v>173</v>
      </c>
      <c r="E142" s="18" t="n">
        <v>66.51</v>
      </c>
    </row>
    <row r="143" customFormat="false" ht="15" hidden="false" customHeight="false" outlineLevel="0" collapsed="false">
      <c r="A143" s="22" t="n">
        <v>46141</v>
      </c>
      <c r="B143" s="12" t="s">
        <v>48</v>
      </c>
      <c r="C143" s="14" t="n">
        <v>4514.08</v>
      </c>
      <c r="D143" s="12" t="n">
        <v>137</v>
      </c>
      <c r="E143" s="14" t="n">
        <v>135.51</v>
      </c>
    </row>
    <row r="144" customFormat="false" ht="15" hidden="false" customHeight="false" outlineLevel="0" collapsed="false">
      <c r="A144" s="23" t="n">
        <v>46141</v>
      </c>
      <c r="B144" s="16" t="s">
        <v>50</v>
      </c>
      <c r="C144" s="18" t="n">
        <v>7042.62</v>
      </c>
      <c r="D144" s="16" t="n">
        <v>209</v>
      </c>
      <c r="E144" s="18" t="n">
        <v>240.79</v>
      </c>
    </row>
    <row r="145" customFormat="false" ht="15" hidden="false" customHeight="false" outlineLevel="0" collapsed="false">
      <c r="A145" s="22" t="n">
        <v>46141</v>
      </c>
      <c r="B145" s="12" t="s">
        <v>53</v>
      </c>
      <c r="C145" s="14" t="n">
        <v>3027.55</v>
      </c>
      <c r="D145" s="12" t="n">
        <v>84</v>
      </c>
      <c r="E145" s="14" t="n">
        <v>65.72</v>
      </c>
    </row>
    <row r="146" customFormat="false" ht="15" hidden="false" customHeight="false" outlineLevel="0" collapsed="false">
      <c r="A146" s="23" t="n">
        <v>46141</v>
      </c>
      <c r="B146" s="16" t="s">
        <v>55</v>
      </c>
      <c r="C146" s="18" t="n">
        <v>2876.63</v>
      </c>
      <c r="D146" s="16" t="n">
        <v>94</v>
      </c>
      <c r="E146" s="18" t="n">
        <v>44.41</v>
      </c>
    </row>
    <row r="147" customFormat="false" ht="15" hidden="false" customHeight="false" outlineLevel="0" collapsed="false">
      <c r="A147" s="22" t="n">
        <v>46142</v>
      </c>
      <c r="B147" s="12" t="s">
        <v>45</v>
      </c>
      <c r="C147" s="14" t="n">
        <v>6966.25</v>
      </c>
      <c r="D147" s="12" t="n">
        <v>232</v>
      </c>
      <c r="E147" s="14" t="n">
        <v>237.24</v>
      </c>
    </row>
    <row r="148" customFormat="false" ht="15" hidden="false" customHeight="false" outlineLevel="0" collapsed="false">
      <c r="A148" s="23" t="n">
        <v>46142</v>
      </c>
      <c r="B148" s="16" t="s">
        <v>48</v>
      </c>
      <c r="C148" s="18" t="n">
        <v>4325.62</v>
      </c>
      <c r="D148" s="16" t="n">
        <v>140</v>
      </c>
      <c r="E148" s="18" t="n">
        <v>127.95</v>
      </c>
    </row>
    <row r="149" customFormat="false" ht="15" hidden="false" customHeight="false" outlineLevel="0" collapsed="false">
      <c r="A149" s="22" t="n">
        <v>46142</v>
      </c>
      <c r="B149" s="12" t="s">
        <v>50</v>
      </c>
      <c r="C149" s="14" t="n">
        <v>7616.43</v>
      </c>
      <c r="D149" s="12" t="n">
        <v>207</v>
      </c>
      <c r="E149" s="14" t="n">
        <v>103.61</v>
      </c>
    </row>
    <row r="150" customFormat="false" ht="15" hidden="false" customHeight="false" outlineLevel="0" collapsed="false">
      <c r="A150" s="23" t="n">
        <v>46142</v>
      </c>
      <c r="B150" s="16" t="s">
        <v>53</v>
      </c>
      <c r="C150" s="18" t="n">
        <v>3848.82</v>
      </c>
      <c r="D150" s="16" t="n">
        <v>136</v>
      </c>
      <c r="E150" s="18" t="n">
        <v>56.15</v>
      </c>
    </row>
    <row r="151" customFormat="false" ht="15" hidden="false" customHeight="false" outlineLevel="0" collapsed="false">
      <c r="A151" s="22" t="n">
        <v>46142</v>
      </c>
      <c r="B151" s="12" t="s">
        <v>55</v>
      </c>
      <c r="C151" s="14" t="n">
        <v>3004.8</v>
      </c>
      <c r="D151" s="12" t="n">
        <v>97</v>
      </c>
      <c r="E151" s="14" t="n">
        <v>51.28</v>
      </c>
    </row>
    <row r="152" customFormat="false" ht="15" hidden="false" customHeight="false" outlineLevel="0" collapsed="false">
      <c r="A152" s="23" t="n">
        <v>46143</v>
      </c>
      <c r="B152" s="16" t="s">
        <v>45</v>
      </c>
      <c r="C152" s="18" t="n">
        <v>8578.84</v>
      </c>
      <c r="D152" s="16" t="n">
        <v>242</v>
      </c>
      <c r="E152" s="18" t="n">
        <v>175</v>
      </c>
    </row>
    <row r="153" customFormat="false" ht="15" hidden="false" customHeight="false" outlineLevel="0" collapsed="false">
      <c r="A153" s="22" t="n">
        <v>46143</v>
      </c>
      <c r="B153" s="12" t="s">
        <v>48</v>
      </c>
      <c r="C153" s="14" t="n">
        <v>5823.01</v>
      </c>
      <c r="D153" s="12" t="n">
        <v>163</v>
      </c>
      <c r="E153" s="14" t="n">
        <v>91.15</v>
      </c>
    </row>
    <row r="154" customFormat="false" ht="15" hidden="false" customHeight="false" outlineLevel="0" collapsed="false">
      <c r="A154" s="23" t="n">
        <v>46143</v>
      </c>
      <c r="B154" s="16" t="s">
        <v>50</v>
      </c>
      <c r="C154" s="18" t="n">
        <v>11780.61</v>
      </c>
      <c r="D154" s="16" t="n">
        <v>417</v>
      </c>
      <c r="E154" s="18" t="n">
        <v>227.05</v>
      </c>
    </row>
    <row r="155" customFormat="false" ht="15" hidden="false" customHeight="false" outlineLevel="0" collapsed="false">
      <c r="A155" s="22" t="n">
        <v>46143</v>
      </c>
      <c r="B155" s="12" t="s">
        <v>53</v>
      </c>
      <c r="C155" s="14" t="n">
        <v>5429.09</v>
      </c>
      <c r="D155" s="12" t="n">
        <v>179</v>
      </c>
      <c r="E155" s="14" t="n">
        <v>99.18</v>
      </c>
    </row>
    <row r="156" customFormat="false" ht="15" hidden="false" customHeight="false" outlineLevel="0" collapsed="false">
      <c r="A156" s="23" t="n">
        <v>46143</v>
      </c>
      <c r="B156" s="16" t="s">
        <v>55</v>
      </c>
      <c r="C156" s="18" t="n">
        <v>3689.05</v>
      </c>
      <c r="D156" s="16" t="n">
        <v>98</v>
      </c>
      <c r="E156" s="18" t="n">
        <v>117.69</v>
      </c>
    </row>
    <row r="157" customFormat="false" ht="15" hidden="false" customHeight="false" outlineLevel="0" collapsed="false">
      <c r="A157" s="22" t="n">
        <v>46144</v>
      </c>
      <c r="B157" s="12" t="s">
        <v>45</v>
      </c>
      <c r="C157" s="14" t="n">
        <v>7108.37</v>
      </c>
      <c r="D157" s="12" t="n">
        <v>213</v>
      </c>
      <c r="E157" s="14" t="n">
        <v>98.12</v>
      </c>
    </row>
    <row r="158" customFormat="false" ht="15" hidden="false" customHeight="false" outlineLevel="0" collapsed="false">
      <c r="A158" s="23" t="n">
        <v>46144</v>
      </c>
      <c r="B158" s="16" t="s">
        <v>48</v>
      </c>
      <c r="C158" s="18" t="n">
        <v>4797.88</v>
      </c>
      <c r="D158" s="16" t="n">
        <v>159</v>
      </c>
      <c r="E158" s="18" t="n">
        <v>132.27</v>
      </c>
    </row>
    <row r="159" customFormat="false" ht="15" hidden="false" customHeight="false" outlineLevel="0" collapsed="false">
      <c r="A159" s="22" t="n">
        <v>46144</v>
      </c>
      <c r="B159" s="12" t="s">
        <v>50</v>
      </c>
      <c r="C159" s="14" t="n">
        <v>10092.89</v>
      </c>
      <c r="D159" s="12" t="n">
        <v>327</v>
      </c>
      <c r="E159" s="14" t="n">
        <v>247.27</v>
      </c>
    </row>
    <row r="160" customFormat="false" ht="15" hidden="false" customHeight="false" outlineLevel="0" collapsed="false">
      <c r="A160" s="23" t="n">
        <v>46144</v>
      </c>
      <c r="B160" s="16" t="s">
        <v>53</v>
      </c>
      <c r="C160" s="18" t="n">
        <v>4129.53</v>
      </c>
      <c r="D160" s="16" t="n">
        <v>131</v>
      </c>
      <c r="E160" s="18" t="n">
        <v>51.43</v>
      </c>
    </row>
    <row r="161" customFormat="false" ht="15" hidden="false" customHeight="false" outlineLevel="0" collapsed="false">
      <c r="A161" s="22" t="n">
        <v>46144</v>
      </c>
      <c r="B161" s="12" t="s">
        <v>55</v>
      </c>
      <c r="C161" s="14" t="n">
        <v>4673.54</v>
      </c>
      <c r="D161" s="12" t="n">
        <v>147</v>
      </c>
      <c r="E161" s="14" t="n">
        <v>130.34</v>
      </c>
    </row>
    <row r="162" customFormat="false" ht="15" hidden="false" customHeight="false" outlineLevel="0" collapsed="false">
      <c r="A162" s="23" t="n">
        <v>46145</v>
      </c>
      <c r="B162" s="16" t="s">
        <v>45</v>
      </c>
      <c r="C162" s="18" t="n">
        <v>7874.44</v>
      </c>
      <c r="D162" s="16" t="n">
        <v>245</v>
      </c>
      <c r="E162" s="18" t="n">
        <v>191.99</v>
      </c>
    </row>
    <row r="163" customFormat="false" ht="15" hidden="false" customHeight="false" outlineLevel="0" collapsed="false">
      <c r="A163" s="22" t="n">
        <v>46145</v>
      </c>
      <c r="B163" s="12" t="s">
        <v>48</v>
      </c>
      <c r="C163" s="14" t="n">
        <v>5301.79</v>
      </c>
      <c r="D163" s="12" t="n">
        <v>158</v>
      </c>
      <c r="E163" s="14" t="n">
        <v>155.39</v>
      </c>
    </row>
    <row r="164" customFormat="false" ht="15" hidden="false" customHeight="false" outlineLevel="0" collapsed="false">
      <c r="A164" s="23" t="n">
        <v>46145</v>
      </c>
      <c r="B164" s="16" t="s">
        <v>50</v>
      </c>
      <c r="C164" s="18" t="n">
        <v>8457.94</v>
      </c>
      <c r="D164" s="16" t="n">
        <v>282</v>
      </c>
      <c r="E164" s="18" t="n">
        <v>88.88</v>
      </c>
    </row>
    <row r="165" customFormat="false" ht="15" hidden="false" customHeight="false" outlineLevel="0" collapsed="false">
      <c r="A165" s="22" t="n">
        <v>46145</v>
      </c>
      <c r="B165" s="12" t="s">
        <v>53</v>
      </c>
      <c r="C165" s="14" t="n">
        <v>4840.1</v>
      </c>
      <c r="D165" s="12" t="n">
        <v>166</v>
      </c>
      <c r="E165" s="14" t="n">
        <v>111.41</v>
      </c>
    </row>
    <row r="166" customFormat="false" ht="15" hidden="false" customHeight="false" outlineLevel="0" collapsed="false">
      <c r="A166" s="23" t="n">
        <v>46145</v>
      </c>
      <c r="B166" s="16" t="s">
        <v>55</v>
      </c>
      <c r="C166" s="18" t="n">
        <v>3674.33</v>
      </c>
      <c r="D166" s="16" t="n">
        <v>110</v>
      </c>
      <c r="E166" s="18" t="n">
        <v>62.64</v>
      </c>
    </row>
    <row r="167" customFormat="false" ht="15" hidden="false" customHeight="false" outlineLevel="0" collapsed="false">
      <c r="A167" s="22" t="n">
        <v>46146</v>
      </c>
      <c r="B167" s="12" t="s">
        <v>45</v>
      </c>
      <c r="C167" s="14" t="n">
        <v>6756.08</v>
      </c>
      <c r="D167" s="12" t="n">
        <v>187</v>
      </c>
      <c r="E167" s="14" t="n">
        <v>229.61</v>
      </c>
    </row>
    <row r="168" customFormat="false" ht="15" hidden="false" customHeight="false" outlineLevel="0" collapsed="false">
      <c r="A168" s="23" t="n">
        <v>46146</v>
      </c>
      <c r="B168" s="16" t="s">
        <v>48</v>
      </c>
      <c r="C168" s="18" t="n">
        <v>4243.16</v>
      </c>
      <c r="D168" s="16" t="n">
        <v>115</v>
      </c>
      <c r="E168" s="18" t="n">
        <v>133.85</v>
      </c>
    </row>
    <row r="169" customFormat="false" ht="15" hidden="false" customHeight="false" outlineLevel="0" collapsed="false">
      <c r="A169" s="22" t="n">
        <v>46146</v>
      </c>
      <c r="B169" s="12" t="s">
        <v>50</v>
      </c>
      <c r="C169" s="14" t="n">
        <v>6962.92</v>
      </c>
      <c r="D169" s="12" t="n">
        <v>184</v>
      </c>
      <c r="E169" s="14" t="n">
        <v>236.42</v>
      </c>
    </row>
    <row r="170" customFormat="false" ht="15" hidden="false" customHeight="false" outlineLevel="0" collapsed="false">
      <c r="A170" s="23" t="n">
        <v>46146</v>
      </c>
      <c r="B170" s="16" t="s">
        <v>53</v>
      </c>
      <c r="C170" s="18" t="n">
        <v>3155.95</v>
      </c>
      <c r="D170" s="16" t="n">
        <v>89</v>
      </c>
      <c r="E170" s="18" t="n">
        <v>85.79</v>
      </c>
    </row>
    <row r="171" customFormat="false" ht="15" hidden="false" customHeight="false" outlineLevel="0" collapsed="false">
      <c r="A171" s="22" t="n">
        <v>46146</v>
      </c>
      <c r="B171" s="12" t="s">
        <v>55</v>
      </c>
      <c r="C171" s="14" t="n">
        <v>3229.88</v>
      </c>
      <c r="D171" s="12" t="n">
        <v>92</v>
      </c>
      <c r="E171" s="14" t="n">
        <v>54.77</v>
      </c>
    </row>
    <row r="172" customFormat="false" ht="15" hidden="false" customHeight="false" outlineLevel="0" collapsed="false">
      <c r="A172" s="23" t="n">
        <v>46147</v>
      </c>
      <c r="B172" s="16" t="s">
        <v>45</v>
      </c>
      <c r="C172" s="18" t="n">
        <v>6945.97</v>
      </c>
      <c r="D172" s="16" t="n">
        <v>197</v>
      </c>
      <c r="E172" s="18" t="n">
        <v>101.3</v>
      </c>
    </row>
    <row r="173" customFormat="false" ht="15" hidden="false" customHeight="false" outlineLevel="0" collapsed="false">
      <c r="A173" s="22" t="n">
        <v>46147</v>
      </c>
      <c r="B173" s="12" t="s">
        <v>48</v>
      </c>
      <c r="C173" s="14" t="n">
        <v>5021.14</v>
      </c>
      <c r="D173" s="12" t="n">
        <v>142</v>
      </c>
      <c r="E173" s="14" t="n">
        <v>57.21</v>
      </c>
    </row>
    <row r="174" customFormat="false" ht="15" hidden="false" customHeight="false" outlineLevel="0" collapsed="false">
      <c r="A174" s="23" t="n">
        <v>46147</v>
      </c>
      <c r="B174" s="16" t="s">
        <v>50</v>
      </c>
      <c r="C174" s="18" t="n">
        <v>6154.1</v>
      </c>
      <c r="D174" s="16" t="n">
        <v>207</v>
      </c>
      <c r="E174" s="18" t="n">
        <v>163.42</v>
      </c>
    </row>
    <row r="175" customFormat="false" ht="15" hidden="false" customHeight="false" outlineLevel="0" collapsed="false">
      <c r="A175" s="22" t="n">
        <v>46147</v>
      </c>
      <c r="B175" s="12" t="s">
        <v>53</v>
      </c>
      <c r="C175" s="14" t="n">
        <v>3888.33</v>
      </c>
      <c r="D175" s="12" t="n">
        <v>104</v>
      </c>
      <c r="E175" s="14" t="n">
        <v>124.75</v>
      </c>
    </row>
    <row r="176" customFormat="false" ht="15" hidden="false" customHeight="false" outlineLevel="0" collapsed="false">
      <c r="A176" s="23" t="n">
        <v>46147</v>
      </c>
      <c r="B176" s="16" t="s">
        <v>55</v>
      </c>
      <c r="C176" s="18" t="n">
        <v>2770.12</v>
      </c>
      <c r="D176" s="16" t="n">
        <v>93</v>
      </c>
      <c r="E176" s="18" t="n">
        <v>33.58</v>
      </c>
    </row>
    <row r="177" customFormat="false" ht="15" hidden="false" customHeight="false" outlineLevel="0" collapsed="false">
      <c r="A177" s="22" t="n">
        <v>46148</v>
      </c>
      <c r="B177" s="12" t="s">
        <v>45</v>
      </c>
      <c r="C177" s="14" t="n">
        <v>5954.52</v>
      </c>
      <c r="D177" s="12" t="n">
        <v>185</v>
      </c>
      <c r="E177" s="14" t="n">
        <v>116.15</v>
      </c>
    </row>
    <row r="178" customFormat="false" ht="15" hidden="false" customHeight="false" outlineLevel="0" collapsed="false">
      <c r="A178" s="23" t="n">
        <v>46148</v>
      </c>
      <c r="B178" s="16" t="s">
        <v>48</v>
      </c>
      <c r="C178" s="18" t="n">
        <v>4796.88</v>
      </c>
      <c r="D178" s="16" t="n">
        <v>141</v>
      </c>
      <c r="E178" s="18" t="n">
        <v>144.36</v>
      </c>
    </row>
    <row r="179" customFormat="false" ht="15" hidden="false" customHeight="false" outlineLevel="0" collapsed="false">
      <c r="A179" s="22" t="n">
        <v>46148</v>
      </c>
      <c r="B179" s="12" t="s">
        <v>50</v>
      </c>
      <c r="C179" s="14" t="n">
        <v>8365.48</v>
      </c>
      <c r="D179" s="12" t="n">
        <v>235</v>
      </c>
      <c r="E179" s="14" t="n">
        <v>191.11</v>
      </c>
    </row>
    <row r="180" customFormat="false" ht="15" hidden="false" customHeight="false" outlineLevel="0" collapsed="false">
      <c r="A180" s="23" t="n">
        <v>46148</v>
      </c>
      <c r="B180" s="16" t="s">
        <v>53</v>
      </c>
      <c r="C180" s="18" t="n">
        <v>3482.33</v>
      </c>
      <c r="D180" s="16" t="n">
        <v>104</v>
      </c>
      <c r="E180" s="18" t="n">
        <v>74.87</v>
      </c>
    </row>
    <row r="181" customFormat="false" ht="15" hidden="false" customHeight="false" outlineLevel="0" collapsed="false">
      <c r="A181" s="22" t="n">
        <v>46148</v>
      </c>
      <c r="B181" s="12" t="s">
        <v>55</v>
      </c>
      <c r="C181" s="14" t="n">
        <v>3288.35</v>
      </c>
      <c r="D181" s="12" t="n">
        <v>90</v>
      </c>
      <c r="E181" s="14" t="n">
        <v>88.46</v>
      </c>
    </row>
    <row r="182" customFormat="false" ht="15" hidden="false" customHeight="false" outlineLevel="0" collapsed="false">
      <c r="A182" s="23" t="n">
        <v>46149</v>
      </c>
      <c r="B182" s="16" t="s">
        <v>45</v>
      </c>
      <c r="C182" s="18" t="n">
        <v>5651.74</v>
      </c>
      <c r="D182" s="16" t="n">
        <v>168</v>
      </c>
      <c r="E182" s="18" t="n">
        <v>120.9</v>
      </c>
    </row>
    <row r="183" customFormat="false" ht="15" hidden="false" customHeight="false" outlineLevel="0" collapsed="false">
      <c r="A183" s="22" t="n">
        <v>46149</v>
      </c>
      <c r="B183" s="12" t="s">
        <v>48</v>
      </c>
      <c r="C183" s="14" t="n">
        <v>3716.42</v>
      </c>
      <c r="D183" s="12" t="n">
        <v>128</v>
      </c>
      <c r="E183" s="14" t="n">
        <v>79.06</v>
      </c>
    </row>
    <row r="184" customFormat="false" ht="15" hidden="false" customHeight="false" outlineLevel="0" collapsed="false">
      <c r="A184" s="23" t="n">
        <v>46149</v>
      </c>
      <c r="B184" s="16" t="s">
        <v>50</v>
      </c>
      <c r="C184" s="18" t="n">
        <v>8574.55</v>
      </c>
      <c r="D184" s="16" t="n">
        <v>245</v>
      </c>
      <c r="E184" s="18" t="n">
        <v>97.72</v>
      </c>
    </row>
    <row r="185" customFormat="false" ht="15" hidden="false" customHeight="false" outlineLevel="0" collapsed="false">
      <c r="A185" s="22" t="n">
        <v>46149</v>
      </c>
      <c r="B185" s="12" t="s">
        <v>53</v>
      </c>
      <c r="C185" s="14" t="n">
        <v>4139.99</v>
      </c>
      <c r="D185" s="12" t="n">
        <v>117</v>
      </c>
      <c r="E185" s="14" t="n">
        <v>103.87</v>
      </c>
    </row>
    <row r="186" customFormat="false" ht="15" hidden="false" customHeight="false" outlineLevel="0" collapsed="false">
      <c r="A186" s="23" t="n">
        <v>46149</v>
      </c>
      <c r="B186" s="16" t="s">
        <v>55</v>
      </c>
      <c r="C186" s="18" t="n">
        <v>2549.07</v>
      </c>
      <c r="D186" s="16" t="n">
        <v>82</v>
      </c>
      <c r="E186" s="18" t="n">
        <v>46.75</v>
      </c>
    </row>
    <row r="187" customFormat="false" ht="15" hidden="false" customHeight="false" outlineLevel="0" collapsed="false">
      <c r="A187" s="22" t="n">
        <v>46150</v>
      </c>
      <c r="B187" s="12" t="s">
        <v>45</v>
      </c>
      <c r="C187" s="14" t="n">
        <v>8317.45</v>
      </c>
      <c r="D187" s="12" t="n">
        <v>285</v>
      </c>
      <c r="E187" s="14" t="n">
        <v>214.12</v>
      </c>
    </row>
    <row r="188" customFormat="false" ht="15" hidden="false" customHeight="false" outlineLevel="0" collapsed="false">
      <c r="A188" s="23" t="n">
        <v>46150</v>
      </c>
      <c r="B188" s="16" t="s">
        <v>48</v>
      </c>
      <c r="C188" s="18" t="n">
        <v>6038.54</v>
      </c>
      <c r="D188" s="16" t="n">
        <v>176</v>
      </c>
      <c r="E188" s="18" t="n">
        <v>135.02</v>
      </c>
    </row>
    <row r="189" customFormat="false" ht="15" hidden="false" customHeight="false" outlineLevel="0" collapsed="false">
      <c r="A189" s="22" t="n">
        <v>46150</v>
      </c>
      <c r="B189" s="12" t="s">
        <v>50</v>
      </c>
      <c r="C189" s="14" t="n">
        <v>10196.69</v>
      </c>
      <c r="D189" s="12" t="n">
        <v>350</v>
      </c>
      <c r="E189" s="14" t="n">
        <v>312.74</v>
      </c>
    </row>
    <row r="190" customFormat="false" ht="15" hidden="false" customHeight="false" outlineLevel="0" collapsed="false">
      <c r="A190" s="23" t="n">
        <v>46150</v>
      </c>
      <c r="B190" s="16" t="s">
        <v>53</v>
      </c>
      <c r="C190" s="18" t="n">
        <v>5504.19</v>
      </c>
      <c r="D190" s="16" t="n">
        <v>151</v>
      </c>
      <c r="E190" s="18" t="n">
        <v>160.63</v>
      </c>
    </row>
    <row r="191" customFormat="false" ht="15" hidden="false" customHeight="false" outlineLevel="0" collapsed="false">
      <c r="A191" s="22" t="n">
        <v>46150</v>
      </c>
      <c r="B191" s="12" t="s">
        <v>55</v>
      </c>
      <c r="C191" s="14" t="n">
        <v>3796.67</v>
      </c>
      <c r="D191" s="12" t="n">
        <v>123</v>
      </c>
      <c r="E191" s="14" t="n">
        <v>42.81</v>
      </c>
    </row>
    <row r="192" customFormat="false" ht="15" hidden="false" customHeight="false" outlineLevel="0" collapsed="false">
      <c r="A192" s="23" t="n">
        <v>46151</v>
      </c>
      <c r="B192" s="16" t="s">
        <v>45</v>
      </c>
      <c r="C192" s="18" t="n">
        <v>9230.07</v>
      </c>
      <c r="D192" s="16" t="n">
        <v>252</v>
      </c>
      <c r="E192" s="18" t="n">
        <v>308.42</v>
      </c>
    </row>
    <row r="193" customFormat="false" ht="15" hidden="false" customHeight="false" outlineLevel="0" collapsed="false">
      <c r="A193" s="22" t="n">
        <v>46151</v>
      </c>
      <c r="B193" s="12" t="s">
        <v>48</v>
      </c>
      <c r="C193" s="14" t="n">
        <v>6015.11</v>
      </c>
      <c r="D193" s="12" t="n">
        <v>167</v>
      </c>
      <c r="E193" s="14" t="n">
        <v>187.3</v>
      </c>
    </row>
    <row r="194" customFormat="false" ht="15" hidden="false" customHeight="false" outlineLevel="0" collapsed="false">
      <c r="A194" s="23" t="n">
        <v>46151</v>
      </c>
      <c r="B194" s="16" t="s">
        <v>50</v>
      </c>
      <c r="C194" s="18" t="n">
        <v>8625.98</v>
      </c>
      <c r="D194" s="16" t="n">
        <v>301</v>
      </c>
      <c r="E194" s="18" t="n">
        <v>275.27</v>
      </c>
    </row>
    <row r="195" customFormat="false" ht="15" hidden="false" customHeight="false" outlineLevel="0" collapsed="false">
      <c r="A195" s="22" t="n">
        <v>46151</v>
      </c>
      <c r="B195" s="12" t="s">
        <v>53</v>
      </c>
      <c r="C195" s="14" t="n">
        <v>5683.29</v>
      </c>
      <c r="D195" s="12" t="n">
        <v>162</v>
      </c>
      <c r="E195" s="14" t="n">
        <v>144.85</v>
      </c>
    </row>
    <row r="196" customFormat="false" ht="15" hidden="false" customHeight="false" outlineLevel="0" collapsed="false">
      <c r="A196" s="23" t="n">
        <v>46151</v>
      </c>
      <c r="B196" s="16" t="s">
        <v>55</v>
      </c>
      <c r="C196" s="18" t="n">
        <v>4028.33</v>
      </c>
      <c r="D196" s="16" t="n">
        <v>110</v>
      </c>
      <c r="E196" s="18" t="n">
        <v>68.99</v>
      </c>
    </row>
    <row r="197" customFormat="false" ht="15" hidden="false" customHeight="false" outlineLevel="0" collapsed="false">
      <c r="A197" s="22" t="n">
        <v>46152</v>
      </c>
      <c r="B197" s="12" t="s">
        <v>45</v>
      </c>
      <c r="C197" s="14" t="n">
        <v>7026.72</v>
      </c>
      <c r="D197" s="12" t="n">
        <v>195</v>
      </c>
      <c r="E197" s="14" t="n">
        <v>81</v>
      </c>
    </row>
    <row r="198" customFormat="false" ht="15" hidden="false" customHeight="false" outlineLevel="0" collapsed="false">
      <c r="A198" s="23" t="n">
        <v>46152</v>
      </c>
      <c r="B198" s="16" t="s">
        <v>48</v>
      </c>
      <c r="C198" s="18" t="n">
        <v>6256.44</v>
      </c>
      <c r="D198" s="16" t="n">
        <v>181</v>
      </c>
      <c r="E198" s="18" t="n">
        <v>79.81</v>
      </c>
    </row>
    <row r="199" customFormat="false" ht="15" hidden="false" customHeight="false" outlineLevel="0" collapsed="false">
      <c r="A199" s="22" t="n">
        <v>46152</v>
      </c>
      <c r="B199" s="12" t="s">
        <v>50</v>
      </c>
      <c r="C199" s="14" t="n">
        <v>9762.33</v>
      </c>
      <c r="D199" s="12" t="n">
        <v>318</v>
      </c>
      <c r="E199" s="14" t="n">
        <v>294.63</v>
      </c>
    </row>
    <row r="200" customFormat="false" ht="15" hidden="false" customHeight="false" outlineLevel="0" collapsed="false">
      <c r="A200" s="23" t="n">
        <v>46152</v>
      </c>
      <c r="B200" s="16" t="s">
        <v>53</v>
      </c>
      <c r="C200" s="18" t="n">
        <v>5344.98</v>
      </c>
      <c r="D200" s="16" t="n">
        <v>171</v>
      </c>
      <c r="E200" s="18" t="n">
        <v>74.05</v>
      </c>
    </row>
    <row r="201" customFormat="false" ht="15" hidden="false" customHeight="false" outlineLevel="0" collapsed="false">
      <c r="A201" s="22" t="n">
        <v>46152</v>
      </c>
      <c r="B201" s="12" t="s">
        <v>55</v>
      </c>
      <c r="C201" s="14" t="n">
        <v>3947.72</v>
      </c>
      <c r="D201" s="12" t="n">
        <v>122</v>
      </c>
      <c r="E201" s="14" t="n">
        <v>99.25</v>
      </c>
    </row>
    <row r="202" customFormat="false" ht="15" hidden="false" customHeight="false" outlineLevel="0" collapsed="false">
      <c r="A202" s="23" t="n">
        <v>46153</v>
      </c>
      <c r="B202" s="16" t="s">
        <v>45</v>
      </c>
      <c r="C202" s="18" t="n">
        <v>7199.57</v>
      </c>
      <c r="D202" s="16" t="n">
        <v>231</v>
      </c>
      <c r="E202" s="18" t="n">
        <v>98.64</v>
      </c>
    </row>
    <row r="203" customFormat="false" ht="15" hidden="false" customHeight="false" outlineLevel="0" collapsed="false">
      <c r="A203" s="22" t="n">
        <v>46153</v>
      </c>
      <c r="B203" s="12" t="s">
        <v>48</v>
      </c>
      <c r="C203" s="14" t="n">
        <v>4495.38</v>
      </c>
      <c r="D203" s="12" t="n">
        <v>139</v>
      </c>
      <c r="E203" s="14" t="n">
        <v>128.23</v>
      </c>
    </row>
    <row r="204" customFormat="false" ht="15" hidden="false" customHeight="false" outlineLevel="0" collapsed="false">
      <c r="A204" s="23" t="n">
        <v>46153</v>
      </c>
      <c r="B204" s="16" t="s">
        <v>50</v>
      </c>
      <c r="C204" s="18" t="n">
        <v>7832.02</v>
      </c>
      <c r="D204" s="16" t="n">
        <v>234</v>
      </c>
      <c r="E204" s="18" t="n">
        <v>238.07</v>
      </c>
    </row>
    <row r="205" customFormat="false" ht="15" hidden="false" customHeight="false" outlineLevel="0" collapsed="false">
      <c r="A205" s="22" t="n">
        <v>46153</v>
      </c>
      <c r="B205" s="12" t="s">
        <v>53</v>
      </c>
      <c r="C205" s="14" t="n">
        <v>3205.76</v>
      </c>
      <c r="D205" s="12" t="n">
        <v>89</v>
      </c>
      <c r="E205" s="14" t="n">
        <v>46.69</v>
      </c>
    </row>
    <row r="206" customFormat="false" ht="15" hidden="false" customHeight="false" outlineLevel="0" collapsed="false">
      <c r="A206" s="23" t="n">
        <v>46153</v>
      </c>
      <c r="B206" s="16" t="s">
        <v>55</v>
      </c>
      <c r="C206" s="18" t="n">
        <v>3077.13</v>
      </c>
      <c r="D206" s="16" t="n">
        <v>92</v>
      </c>
      <c r="E206" s="18" t="n">
        <v>72.59</v>
      </c>
    </row>
    <row r="207" customFormat="false" ht="15" hidden="false" customHeight="false" outlineLevel="0" collapsed="false">
      <c r="A207" s="22" t="n">
        <v>46154</v>
      </c>
      <c r="B207" s="12" t="s">
        <v>45</v>
      </c>
      <c r="C207" s="14" t="n">
        <v>5334.19</v>
      </c>
      <c r="D207" s="12" t="n">
        <v>164</v>
      </c>
      <c r="E207" s="14" t="n">
        <v>90.74</v>
      </c>
    </row>
    <row r="208" customFormat="false" ht="15" hidden="false" customHeight="false" outlineLevel="0" collapsed="false">
      <c r="A208" s="23" t="n">
        <v>46154</v>
      </c>
      <c r="B208" s="16" t="s">
        <v>48</v>
      </c>
      <c r="C208" s="18" t="n">
        <v>3954.33</v>
      </c>
      <c r="D208" s="16" t="n">
        <v>123</v>
      </c>
      <c r="E208" s="18" t="n">
        <v>80.44</v>
      </c>
    </row>
    <row r="209" customFormat="false" ht="15" hidden="false" customHeight="false" outlineLevel="0" collapsed="false">
      <c r="A209" s="22" t="n">
        <v>46154</v>
      </c>
      <c r="B209" s="12" t="s">
        <v>50</v>
      </c>
      <c r="C209" s="14" t="n">
        <v>6618.14</v>
      </c>
      <c r="D209" s="12" t="n">
        <v>190</v>
      </c>
      <c r="E209" s="14" t="n">
        <v>220.26</v>
      </c>
    </row>
    <row r="210" customFormat="false" ht="15" hidden="false" customHeight="false" outlineLevel="0" collapsed="false">
      <c r="A210" s="23" t="n">
        <v>46154</v>
      </c>
      <c r="B210" s="16" t="s">
        <v>53</v>
      </c>
      <c r="C210" s="18" t="n">
        <v>4180.57</v>
      </c>
      <c r="D210" s="16" t="n">
        <v>140</v>
      </c>
      <c r="E210" s="18" t="n">
        <v>66.04</v>
      </c>
    </row>
    <row r="211" customFormat="false" ht="15" hidden="false" customHeight="false" outlineLevel="0" collapsed="false">
      <c r="A211" s="22" t="n">
        <v>46154</v>
      </c>
      <c r="B211" s="12" t="s">
        <v>55</v>
      </c>
      <c r="C211" s="14" t="n">
        <v>2996.08</v>
      </c>
      <c r="D211" s="12" t="n">
        <v>88</v>
      </c>
      <c r="E211" s="14" t="n">
        <v>81.86</v>
      </c>
    </row>
    <row r="212" customFormat="false" ht="15" hidden="false" customHeight="false" outlineLevel="0" collapsed="false">
      <c r="A212" s="23" t="n">
        <v>46155</v>
      </c>
      <c r="B212" s="16" t="s">
        <v>45</v>
      </c>
      <c r="C212" s="18" t="n">
        <v>6399.47</v>
      </c>
      <c r="D212" s="16" t="n">
        <v>194</v>
      </c>
      <c r="E212" s="18" t="n">
        <v>223.77</v>
      </c>
    </row>
    <row r="213" customFormat="false" ht="15" hidden="false" customHeight="false" outlineLevel="0" collapsed="false">
      <c r="A213" s="22" t="n">
        <v>46155</v>
      </c>
      <c r="B213" s="12" t="s">
        <v>48</v>
      </c>
      <c r="C213" s="14" t="n">
        <v>5013.97</v>
      </c>
      <c r="D213" s="12" t="n">
        <v>139</v>
      </c>
      <c r="E213" s="14" t="n">
        <v>81.72</v>
      </c>
    </row>
    <row r="214" customFormat="false" ht="15" hidden="false" customHeight="false" outlineLevel="0" collapsed="false">
      <c r="A214" s="23" t="n">
        <v>46155</v>
      </c>
      <c r="B214" s="16" t="s">
        <v>50</v>
      </c>
      <c r="C214" s="18" t="n">
        <v>8111.93</v>
      </c>
      <c r="D214" s="16" t="n">
        <v>286</v>
      </c>
      <c r="E214" s="18" t="n">
        <v>273.33</v>
      </c>
    </row>
    <row r="215" customFormat="false" ht="15" hidden="false" customHeight="false" outlineLevel="0" collapsed="false">
      <c r="A215" s="22" t="n">
        <v>46155</v>
      </c>
      <c r="B215" s="12" t="s">
        <v>53</v>
      </c>
      <c r="C215" s="14" t="n">
        <v>3860.81</v>
      </c>
      <c r="D215" s="12" t="n">
        <v>104</v>
      </c>
      <c r="E215" s="14" t="n">
        <v>79.51</v>
      </c>
    </row>
    <row r="216" customFormat="false" ht="15" hidden="false" customHeight="false" outlineLevel="0" collapsed="false">
      <c r="A216" s="23" t="n">
        <v>46155</v>
      </c>
      <c r="B216" s="16" t="s">
        <v>55</v>
      </c>
      <c r="C216" s="18" t="n">
        <v>3335.51</v>
      </c>
      <c r="D216" s="16" t="n">
        <v>109</v>
      </c>
      <c r="E216" s="18" t="n">
        <v>110.52</v>
      </c>
    </row>
    <row r="217" customFormat="false" ht="15" hidden="false" customHeight="false" outlineLevel="0" collapsed="false">
      <c r="A217" s="22" t="n">
        <v>46156</v>
      </c>
      <c r="B217" s="12" t="s">
        <v>45</v>
      </c>
      <c r="C217" s="14" t="n">
        <v>5482.35</v>
      </c>
      <c r="D217" s="12" t="n">
        <v>195</v>
      </c>
      <c r="E217" s="14" t="n">
        <v>93.21</v>
      </c>
    </row>
    <row r="218" customFormat="false" ht="15" hidden="false" customHeight="false" outlineLevel="0" collapsed="false">
      <c r="A218" s="23" t="n">
        <v>46156</v>
      </c>
      <c r="B218" s="16" t="s">
        <v>48</v>
      </c>
      <c r="C218" s="18" t="n">
        <v>4554.71</v>
      </c>
      <c r="D218" s="16" t="n">
        <v>136</v>
      </c>
      <c r="E218" s="18" t="n">
        <v>137.46</v>
      </c>
    </row>
    <row r="219" customFormat="false" ht="15" hidden="false" customHeight="false" outlineLevel="0" collapsed="false">
      <c r="A219" s="22" t="n">
        <v>46156</v>
      </c>
      <c r="B219" s="12" t="s">
        <v>50</v>
      </c>
      <c r="C219" s="14" t="n">
        <v>7889.32</v>
      </c>
      <c r="D219" s="12" t="n">
        <v>220</v>
      </c>
      <c r="E219" s="14" t="n">
        <v>264.77</v>
      </c>
    </row>
    <row r="220" customFormat="false" ht="15" hidden="false" customHeight="false" outlineLevel="0" collapsed="false">
      <c r="A220" s="23" t="n">
        <v>46156</v>
      </c>
      <c r="B220" s="16" t="s">
        <v>53</v>
      </c>
      <c r="C220" s="18" t="n">
        <v>3037.89</v>
      </c>
      <c r="D220" s="16" t="n">
        <v>105</v>
      </c>
      <c r="E220" s="18" t="n">
        <v>52.29</v>
      </c>
    </row>
    <row r="221" customFormat="false" ht="15" hidden="false" customHeight="false" outlineLevel="0" collapsed="false">
      <c r="A221" s="22" t="n">
        <v>46156</v>
      </c>
      <c r="B221" s="12" t="s">
        <v>55</v>
      </c>
      <c r="C221" s="14" t="n">
        <v>2691.17</v>
      </c>
      <c r="D221" s="12" t="n">
        <v>80</v>
      </c>
      <c r="E221" s="14" t="n">
        <v>75.34</v>
      </c>
    </row>
    <row r="222" customFormat="false" ht="15" hidden="false" customHeight="false" outlineLevel="0" collapsed="false">
      <c r="A222" s="23" t="n">
        <v>46157</v>
      </c>
      <c r="B222" s="16" t="s">
        <v>45</v>
      </c>
      <c r="C222" s="18" t="n">
        <v>7410.63</v>
      </c>
      <c r="D222" s="16" t="n">
        <v>225</v>
      </c>
      <c r="E222" s="18" t="n">
        <v>119.83</v>
      </c>
    </row>
    <row r="223" customFormat="false" ht="15" hidden="false" customHeight="false" outlineLevel="0" collapsed="false">
      <c r="A223" s="22" t="n">
        <v>46157</v>
      </c>
      <c r="B223" s="12" t="s">
        <v>48</v>
      </c>
      <c r="C223" s="14" t="n">
        <v>4795.71</v>
      </c>
      <c r="D223" s="12" t="n">
        <v>156</v>
      </c>
      <c r="E223" s="14" t="n">
        <v>79.77</v>
      </c>
    </row>
    <row r="224" customFormat="false" ht="15" hidden="false" customHeight="false" outlineLevel="0" collapsed="false">
      <c r="A224" s="23" t="n">
        <v>46157</v>
      </c>
      <c r="B224" s="16" t="s">
        <v>50</v>
      </c>
      <c r="C224" s="18" t="n">
        <v>10665.65</v>
      </c>
      <c r="D224" s="16" t="n">
        <v>283</v>
      </c>
      <c r="E224" s="18" t="n">
        <v>124.65</v>
      </c>
    </row>
    <row r="225" customFormat="false" ht="15" hidden="false" customHeight="false" outlineLevel="0" collapsed="false">
      <c r="A225" s="22" t="n">
        <v>46157</v>
      </c>
      <c r="B225" s="12" t="s">
        <v>53</v>
      </c>
      <c r="C225" s="14" t="n">
        <v>4843.06</v>
      </c>
      <c r="D225" s="12" t="n">
        <v>148</v>
      </c>
      <c r="E225" s="14" t="n">
        <v>124.45</v>
      </c>
    </row>
    <row r="226" customFormat="false" ht="15" hidden="false" customHeight="false" outlineLevel="0" collapsed="false">
      <c r="A226" s="23" t="n">
        <v>46157</v>
      </c>
      <c r="B226" s="16" t="s">
        <v>55</v>
      </c>
      <c r="C226" s="18" t="n">
        <v>3655.35</v>
      </c>
      <c r="D226" s="16" t="n">
        <v>97</v>
      </c>
      <c r="E226" s="18" t="n">
        <v>61.72</v>
      </c>
    </row>
    <row r="227" customFormat="false" ht="15" hidden="false" customHeight="false" outlineLevel="0" collapsed="false">
      <c r="A227" s="22" t="n">
        <v>46158</v>
      </c>
      <c r="B227" s="12" t="s">
        <v>45</v>
      </c>
      <c r="C227" s="14" t="n">
        <v>8606.64</v>
      </c>
      <c r="D227" s="12" t="n">
        <v>268</v>
      </c>
      <c r="E227" s="14" t="n">
        <v>207.03</v>
      </c>
    </row>
    <row r="228" customFormat="false" ht="15" hidden="false" customHeight="false" outlineLevel="0" collapsed="false">
      <c r="A228" s="23" t="n">
        <v>46158</v>
      </c>
      <c r="B228" s="16" t="s">
        <v>48</v>
      </c>
      <c r="C228" s="18" t="n">
        <v>6600.12</v>
      </c>
      <c r="D228" s="16" t="n">
        <v>193</v>
      </c>
      <c r="E228" s="18" t="n">
        <v>122.27</v>
      </c>
    </row>
    <row r="229" customFormat="false" ht="15" hidden="false" customHeight="false" outlineLevel="0" collapsed="false">
      <c r="A229" s="22" t="n">
        <v>46158</v>
      </c>
      <c r="B229" s="12" t="s">
        <v>50</v>
      </c>
      <c r="C229" s="14" t="n">
        <v>11617.03</v>
      </c>
      <c r="D229" s="12" t="n">
        <v>390</v>
      </c>
      <c r="E229" s="14" t="n">
        <v>394.74</v>
      </c>
    </row>
    <row r="230" customFormat="false" ht="15" hidden="false" customHeight="false" outlineLevel="0" collapsed="false">
      <c r="A230" s="23" t="n">
        <v>46158</v>
      </c>
      <c r="B230" s="16" t="s">
        <v>53</v>
      </c>
      <c r="C230" s="18" t="n">
        <v>5163.71</v>
      </c>
      <c r="D230" s="16" t="n">
        <v>170</v>
      </c>
      <c r="E230" s="18" t="n">
        <v>178.91</v>
      </c>
    </row>
    <row r="231" customFormat="false" ht="15" hidden="false" customHeight="false" outlineLevel="0" collapsed="false">
      <c r="A231" s="22" t="n">
        <v>46158</v>
      </c>
      <c r="B231" s="12" t="s">
        <v>55</v>
      </c>
      <c r="C231" s="14" t="n">
        <v>4736.39</v>
      </c>
      <c r="D231" s="12" t="n">
        <v>143</v>
      </c>
      <c r="E231" s="14" t="n">
        <v>143.14</v>
      </c>
    </row>
    <row r="232" customFormat="false" ht="15" hidden="false" customHeight="false" outlineLevel="0" collapsed="false">
      <c r="A232" s="23" t="n">
        <v>46159</v>
      </c>
      <c r="B232" s="16" t="s">
        <v>45</v>
      </c>
      <c r="C232" s="18" t="n">
        <v>7146.39</v>
      </c>
      <c r="D232" s="16" t="n">
        <v>232</v>
      </c>
      <c r="E232" s="18" t="n">
        <v>156.97</v>
      </c>
    </row>
    <row r="233" customFormat="false" ht="15" hidden="false" customHeight="false" outlineLevel="0" collapsed="false">
      <c r="A233" s="22" t="n">
        <v>46159</v>
      </c>
      <c r="B233" s="12" t="s">
        <v>48</v>
      </c>
      <c r="C233" s="14" t="n">
        <v>6732.65</v>
      </c>
      <c r="D233" s="12" t="n">
        <v>212</v>
      </c>
      <c r="E233" s="14" t="n">
        <v>234.31</v>
      </c>
    </row>
    <row r="234" customFormat="false" ht="15" hidden="false" customHeight="false" outlineLevel="0" collapsed="false">
      <c r="A234" s="23" t="n">
        <v>46159</v>
      </c>
      <c r="B234" s="16" t="s">
        <v>50</v>
      </c>
      <c r="C234" s="18" t="n">
        <v>10277.28</v>
      </c>
      <c r="D234" s="16" t="n">
        <v>292</v>
      </c>
      <c r="E234" s="18" t="n">
        <v>303.61</v>
      </c>
    </row>
    <row r="235" customFormat="false" ht="15" hidden="false" customHeight="false" outlineLevel="0" collapsed="false">
      <c r="A235" s="22" t="n">
        <v>46159</v>
      </c>
      <c r="B235" s="12" t="s">
        <v>53</v>
      </c>
      <c r="C235" s="14" t="n">
        <v>4216.64</v>
      </c>
      <c r="D235" s="12" t="n">
        <v>113</v>
      </c>
      <c r="E235" s="14" t="n">
        <v>104.71</v>
      </c>
    </row>
    <row r="236" customFormat="false" ht="15" hidden="false" customHeight="false" outlineLevel="0" collapsed="false">
      <c r="A236" s="23" t="n">
        <v>46159</v>
      </c>
      <c r="B236" s="16" t="s">
        <v>55</v>
      </c>
      <c r="C236" s="18" t="n">
        <v>3615.84</v>
      </c>
      <c r="D236" s="16" t="n">
        <v>123</v>
      </c>
      <c r="E236" s="18" t="n">
        <v>108.4</v>
      </c>
    </row>
    <row r="237" customFormat="false" ht="15" hidden="false" customHeight="false" outlineLevel="0" collapsed="false">
      <c r="A237" s="22" t="n">
        <v>46160</v>
      </c>
      <c r="B237" s="12" t="s">
        <v>45</v>
      </c>
      <c r="C237" s="14" t="n">
        <v>6337.62</v>
      </c>
      <c r="D237" s="12" t="n">
        <v>170</v>
      </c>
      <c r="E237" s="14" t="n">
        <v>199.68</v>
      </c>
    </row>
    <row r="238" customFormat="false" ht="15" hidden="false" customHeight="false" outlineLevel="0" collapsed="false">
      <c r="A238" s="23" t="n">
        <v>46160</v>
      </c>
      <c r="B238" s="16" t="s">
        <v>48</v>
      </c>
      <c r="C238" s="18" t="n">
        <v>4376.01</v>
      </c>
      <c r="D238" s="16" t="n">
        <v>136</v>
      </c>
      <c r="E238" s="18" t="n">
        <v>127.13</v>
      </c>
    </row>
    <row r="239" customFormat="false" ht="15" hidden="false" customHeight="false" outlineLevel="0" collapsed="false">
      <c r="A239" s="22" t="n">
        <v>46160</v>
      </c>
      <c r="B239" s="12" t="s">
        <v>50</v>
      </c>
      <c r="C239" s="14" t="n">
        <v>8673.06</v>
      </c>
      <c r="D239" s="12" t="n">
        <v>279</v>
      </c>
      <c r="E239" s="14" t="n">
        <v>199.36</v>
      </c>
    </row>
    <row r="240" customFormat="false" ht="15" hidden="false" customHeight="false" outlineLevel="0" collapsed="false">
      <c r="A240" s="23" t="n">
        <v>46160</v>
      </c>
      <c r="B240" s="16" t="s">
        <v>53</v>
      </c>
      <c r="C240" s="18" t="n">
        <v>3105.35</v>
      </c>
      <c r="D240" s="16" t="n">
        <v>109</v>
      </c>
      <c r="E240" s="18" t="n">
        <v>35.8</v>
      </c>
    </row>
    <row r="241" customFormat="false" ht="15" hidden="false" customHeight="false" outlineLevel="0" collapsed="false">
      <c r="A241" s="22" t="n">
        <v>46160</v>
      </c>
      <c r="B241" s="12" t="s">
        <v>55</v>
      </c>
      <c r="C241" s="14" t="n">
        <v>2960</v>
      </c>
      <c r="D241" s="12" t="n">
        <v>87</v>
      </c>
      <c r="E241" s="14" t="n">
        <v>93.51</v>
      </c>
    </row>
    <row r="242" customFormat="false" ht="15" hidden="false" customHeight="false" outlineLevel="0" collapsed="false">
      <c r="A242" s="23" t="n">
        <v>46161</v>
      </c>
      <c r="B242" s="16" t="s">
        <v>45</v>
      </c>
      <c r="C242" s="18" t="n">
        <v>6758.21</v>
      </c>
      <c r="D242" s="16" t="n">
        <v>180</v>
      </c>
      <c r="E242" s="18" t="n">
        <v>110.69</v>
      </c>
    </row>
    <row r="243" customFormat="false" ht="15" hidden="false" customHeight="false" outlineLevel="0" collapsed="false">
      <c r="A243" s="22" t="n">
        <v>46161</v>
      </c>
      <c r="B243" s="12" t="s">
        <v>48</v>
      </c>
      <c r="C243" s="14" t="n">
        <v>4848.09</v>
      </c>
      <c r="D243" s="12" t="n">
        <v>155</v>
      </c>
      <c r="E243" s="14" t="n">
        <v>93.92</v>
      </c>
    </row>
    <row r="244" customFormat="false" ht="15" hidden="false" customHeight="false" outlineLevel="0" collapsed="false">
      <c r="A244" s="23" t="n">
        <v>46161</v>
      </c>
      <c r="B244" s="16" t="s">
        <v>50</v>
      </c>
      <c r="C244" s="18" t="n">
        <v>7515.8</v>
      </c>
      <c r="D244" s="16" t="n">
        <v>198</v>
      </c>
      <c r="E244" s="18" t="n">
        <v>162.42</v>
      </c>
    </row>
    <row r="245" customFormat="false" ht="15" hidden="false" customHeight="false" outlineLevel="0" collapsed="false">
      <c r="A245" s="22" t="n">
        <v>46161</v>
      </c>
      <c r="B245" s="12" t="s">
        <v>53</v>
      </c>
      <c r="C245" s="14" t="n">
        <v>3027.73</v>
      </c>
      <c r="D245" s="12" t="n">
        <v>96</v>
      </c>
      <c r="E245" s="14" t="n">
        <v>73.22</v>
      </c>
    </row>
    <row r="246" customFormat="false" ht="15" hidden="false" customHeight="false" outlineLevel="0" collapsed="false">
      <c r="A246" s="23" t="n">
        <v>46161</v>
      </c>
      <c r="B246" s="16" t="s">
        <v>55</v>
      </c>
      <c r="C246" s="18" t="n">
        <v>3304.42</v>
      </c>
      <c r="D246" s="16" t="n">
        <v>112</v>
      </c>
      <c r="E246" s="18" t="n">
        <v>56.55</v>
      </c>
    </row>
    <row r="247" customFormat="false" ht="15" hidden="false" customHeight="false" outlineLevel="0" collapsed="false">
      <c r="A247" s="22" t="n">
        <v>46162</v>
      </c>
      <c r="B247" s="12" t="s">
        <v>45</v>
      </c>
      <c r="C247" s="14" t="n">
        <v>5455.33</v>
      </c>
      <c r="D247" s="12" t="n">
        <v>165</v>
      </c>
      <c r="E247" s="14" t="n">
        <v>108.19</v>
      </c>
    </row>
    <row r="248" customFormat="false" ht="15" hidden="false" customHeight="false" outlineLevel="0" collapsed="false">
      <c r="A248" s="23" t="n">
        <v>46162</v>
      </c>
      <c r="B248" s="16" t="s">
        <v>48</v>
      </c>
      <c r="C248" s="18" t="n">
        <v>4019.65</v>
      </c>
      <c r="D248" s="16" t="n">
        <v>122</v>
      </c>
      <c r="E248" s="18" t="n">
        <v>115.9</v>
      </c>
    </row>
    <row r="249" customFormat="false" ht="15" hidden="false" customHeight="false" outlineLevel="0" collapsed="false">
      <c r="A249" s="22" t="n">
        <v>46162</v>
      </c>
      <c r="B249" s="12" t="s">
        <v>50</v>
      </c>
      <c r="C249" s="14" t="n">
        <v>7709.18</v>
      </c>
      <c r="D249" s="12" t="n">
        <v>218</v>
      </c>
      <c r="E249" s="14" t="n">
        <v>154.88</v>
      </c>
    </row>
    <row r="250" customFormat="false" ht="15" hidden="false" customHeight="false" outlineLevel="0" collapsed="false">
      <c r="A250" s="23" t="n">
        <v>46162</v>
      </c>
      <c r="B250" s="16" t="s">
        <v>53</v>
      </c>
      <c r="C250" s="18" t="n">
        <v>4152.31</v>
      </c>
      <c r="D250" s="16" t="n">
        <v>142</v>
      </c>
      <c r="E250" s="18" t="n">
        <v>49.02</v>
      </c>
    </row>
    <row r="251" customFormat="false" ht="15" hidden="false" customHeight="false" outlineLevel="0" collapsed="false">
      <c r="A251" s="22" t="n">
        <v>46162</v>
      </c>
      <c r="B251" s="12" t="s">
        <v>55</v>
      </c>
      <c r="C251" s="14" t="n">
        <v>2649.75</v>
      </c>
      <c r="D251" s="12" t="n">
        <v>81</v>
      </c>
      <c r="E251" s="14" t="n">
        <v>48.01</v>
      </c>
    </row>
    <row r="252" customFormat="false" ht="15" hidden="false" customHeight="false" outlineLevel="0" collapsed="false">
      <c r="A252" s="23" t="n">
        <v>46163</v>
      </c>
      <c r="B252" s="16" t="s">
        <v>45</v>
      </c>
      <c r="C252" s="18" t="n">
        <v>5527.34</v>
      </c>
      <c r="D252" s="16" t="n">
        <v>197</v>
      </c>
      <c r="E252" s="18" t="n">
        <v>164.06</v>
      </c>
    </row>
    <row r="253" customFormat="false" ht="15" hidden="false" customHeight="false" outlineLevel="0" collapsed="false">
      <c r="A253" s="22" t="n">
        <v>46163</v>
      </c>
      <c r="B253" s="12" t="s">
        <v>48</v>
      </c>
      <c r="C253" s="14" t="n">
        <v>3615.84</v>
      </c>
      <c r="D253" s="12" t="n">
        <v>105</v>
      </c>
      <c r="E253" s="14" t="n">
        <v>123.48</v>
      </c>
    </row>
    <row r="254" customFormat="false" ht="15" hidden="false" customHeight="false" outlineLevel="0" collapsed="false">
      <c r="A254" s="23" t="n">
        <v>46163</v>
      </c>
      <c r="B254" s="16" t="s">
        <v>50</v>
      </c>
      <c r="C254" s="18" t="n">
        <v>6739.69</v>
      </c>
      <c r="D254" s="16" t="n">
        <v>199</v>
      </c>
      <c r="E254" s="18" t="n">
        <v>216.32</v>
      </c>
    </row>
    <row r="255" customFormat="false" ht="15" hidden="false" customHeight="false" outlineLevel="0" collapsed="false">
      <c r="A255" s="22" t="n">
        <v>46163</v>
      </c>
      <c r="B255" s="12" t="s">
        <v>53</v>
      </c>
      <c r="C255" s="14" t="n">
        <v>3520.13</v>
      </c>
      <c r="D255" s="12" t="n">
        <v>95</v>
      </c>
      <c r="E255" s="14" t="n">
        <v>38.26</v>
      </c>
    </row>
    <row r="256" customFormat="false" ht="15" hidden="false" customHeight="false" outlineLevel="0" collapsed="false">
      <c r="A256" s="23" t="n">
        <v>46163</v>
      </c>
      <c r="B256" s="16" t="s">
        <v>55</v>
      </c>
      <c r="C256" s="18" t="n">
        <v>3180.67</v>
      </c>
      <c r="D256" s="16" t="n">
        <v>89</v>
      </c>
      <c r="E256" s="18" t="n">
        <v>71.07</v>
      </c>
    </row>
    <row r="257" customFormat="false" ht="15" hidden="false" customHeight="false" outlineLevel="0" collapsed="false">
      <c r="A257" s="22" t="n">
        <v>46164</v>
      </c>
      <c r="B257" s="12" t="s">
        <v>45</v>
      </c>
      <c r="C257" s="14" t="n">
        <v>9362.07</v>
      </c>
      <c r="D257" s="12" t="n">
        <v>248</v>
      </c>
      <c r="E257" s="14" t="n">
        <v>289.74</v>
      </c>
    </row>
    <row r="258" customFormat="false" ht="15" hidden="false" customHeight="false" outlineLevel="0" collapsed="false">
      <c r="A258" s="23" t="n">
        <v>46164</v>
      </c>
      <c r="B258" s="16" t="s">
        <v>48</v>
      </c>
      <c r="C258" s="18" t="n">
        <v>5760.27</v>
      </c>
      <c r="D258" s="16" t="n">
        <v>165</v>
      </c>
      <c r="E258" s="18" t="n">
        <v>183.07</v>
      </c>
    </row>
    <row r="259" customFormat="false" ht="15" hidden="false" customHeight="false" outlineLevel="0" collapsed="false">
      <c r="A259" s="22" t="n">
        <v>46164</v>
      </c>
      <c r="B259" s="12" t="s">
        <v>50</v>
      </c>
      <c r="C259" s="14" t="n">
        <v>10433.09</v>
      </c>
      <c r="D259" s="12" t="n">
        <v>367</v>
      </c>
      <c r="E259" s="14" t="n">
        <v>158.08</v>
      </c>
    </row>
    <row r="260" customFormat="false" ht="15" hidden="false" customHeight="false" outlineLevel="0" collapsed="false">
      <c r="A260" s="23" t="n">
        <v>46164</v>
      </c>
      <c r="B260" s="16" t="s">
        <v>53</v>
      </c>
      <c r="C260" s="18" t="n">
        <v>5053.51</v>
      </c>
      <c r="D260" s="16" t="n">
        <v>173</v>
      </c>
      <c r="E260" s="18" t="n">
        <v>70.62</v>
      </c>
    </row>
    <row r="261" customFormat="false" ht="15" hidden="false" customHeight="false" outlineLevel="0" collapsed="false">
      <c r="A261" s="22" t="n">
        <v>46164</v>
      </c>
      <c r="B261" s="12" t="s">
        <v>55</v>
      </c>
      <c r="C261" s="14" t="n">
        <v>4896.02</v>
      </c>
      <c r="D261" s="12" t="n">
        <v>148</v>
      </c>
      <c r="E261" s="14" t="n">
        <v>169.99</v>
      </c>
    </row>
    <row r="262" customFormat="false" ht="15" hidden="false" customHeight="false" outlineLevel="0" collapsed="false">
      <c r="A262" s="23" t="n">
        <v>46165</v>
      </c>
      <c r="B262" s="16" t="s">
        <v>45</v>
      </c>
      <c r="C262" s="18" t="n">
        <v>9387.26</v>
      </c>
      <c r="D262" s="16" t="n">
        <v>262</v>
      </c>
      <c r="E262" s="18" t="n">
        <v>192.35</v>
      </c>
    </row>
    <row r="263" customFormat="false" ht="15" hidden="false" customHeight="false" outlineLevel="0" collapsed="false">
      <c r="A263" s="22" t="n">
        <v>46165</v>
      </c>
      <c r="B263" s="12" t="s">
        <v>48</v>
      </c>
      <c r="C263" s="14" t="n">
        <v>5249.3</v>
      </c>
      <c r="D263" s="12" t="n">
        <v>183</v>
      </c>
      <c r="E263" s="14" t="n">
        <v>81.56</v>
      </c>
    </row>
    <row r="264" customFormat="false" ht="15" hidden="false" customHeight="false" outlineLevel="0" collapsed="false">
      <c r="A264" s="23" t="n">
        <v>46165</v>
      </c>
      <c r="B264" s="16" t="s">
        <v>50</v>
      </c>
      <c r="C264" s="18" t="n">
        <v>9979.39</v>
      </c>
      <c r="D264" s="16" t="n">
        <v>293</v>
      </c>
      <c r="E264" s="18" t="n">
        <v>137.25</v>
      </c>
    </row>
    <row r="265" customFormat="false" ht="15" hidden="false" customHeight="false" outlineLevel="0" collapsed="false">
      <c r="A265" s="22" t="n">
        <v>46165</v>
      </c>
      <c r="B265" s="12" t="s">
        <v>53</v>
      </c>
      <c r="C265" s="14" t="n">
        <v>4784.16</v>
      </c>
      <c r="D265" s="12" t="n">
        <v>151</v>
      </c>
      <c r="E265" s="14" t="n">
        <v>152.92</v>
      </c>
    </row>
    <row r="266" customFormat="false" ht="15" hidden="false" customHeight="false" outlineLevel="0" collapsed="false">
      <c r="A266" s="23" t="n">
        <v>46165</v>
      </c>
      <c r="B266" s="16" t="s">
        <v>55</v>
      </c>
      <c r="C266" s="18" t="n">
        <v>3881.29</v>
      </c>
      <c r="D266" s="16" t="n">
        <v>107</v>
      </c>
      <c r="E266" s="18" t="n">
        <v>101.33</v>
      </c>
    </row>
    <row r="267" customFormat="false" ht="15" hidden="false" customHeight="false" outlineLevel="0" collapsed="false">
      <c r="A267" s="22" t="n">
        <v>46166</v>
      </c>
      <c r="B267" s="12" t="s">
        <v>45</v>
      </c>
      <c r="C267" s="14" t="n">
        <v>9683.7</v>
      </c>
      <c r="D267" s="12" t="n">
        <v>314</v>
      </c>
      <c r="E267" s="14" t="n">
        <v>162.65</v>
      </c>
    </row>
    <row r="268" customFormat="false" ht="15" hidden="false" customHeight="false" outlineLevel="0" collapsed="false">
      <c r="A268" s="23" t="n">
        <v>46166</v>
      </c>
      <c r="B268" s="16" t="s">
        <v>48</v>
      </c>
      <c r="C268" s="18" t="n">
        <v>5778</v>
      </c>
      <c r="D268" s="16" t="n">
        <v>189</v>
      </c>
      <c r="E268" s="18" t="n">
        <v>144.76</v>
      </c>
    </row>
    <row r="269" customFormat="false" ht="15" hidden="false" customHeight="false" outlineLevel="0" collapsed="false">
      <c r="A269" s="22" t="n">
        <v>46166</v>
      </c>
      <c r="B269" s="12" t="s">
        <v>50</v>
      </c>
      <c r="C269" s="14" t="n">
        <v>11618.13</v>
      </c>
      <c r="D269" s="12" t="n">
        <v>349</v>
      </c>
      <c r="E269" s="14" t="n">
        <v>172.26</v>
      </c>
    </row>
    <row r="270" customFormat="false" ht="15" hidden="false" customHeight="false" outlineLevel="0" collapsed="false">
      <c r="A270" s="23" t="n">
        <v>46166</v>
      </c>
      <c r="B270" s="16" t="s">
        <v>53</v>
      </c>
      <c r="C270" s="18" t="n">
        <v>4077.84</v>
      </c>
      <c r="D270" s="16" t="n">
        <v>119</v>
      </c>
      <c r="E270" s="18" t="n">
        <v>86.32</v>
      </c>
    </row>
    <row r="271" customFormat="false" ht="15" hidden="false" customHeight="false" outlineLevel="0" collapsed="false">
      <c r="A271" s="22" t="n">
        <v>46166</v>
      </c>
      <c r="B271" s="12" t="s">
        <v>55</v>
      </c>
      <c r="C271" s="14" t="n">
        <v>3445.9</v>
      </c>
      <c r="D271" s="12" t="n">
        <v>109</v>
      </c>
      <c r="E271" s="14" t="n">
        <v>103.2</v>
      </c>
    </row>
    <row r="272" customFormat="false" ht="15" hidden="false" customHeight="false" outlineLevel="0" collapsed="false">
      <c r="A272" s="23" t="n">
        <v>46167</v>
      </c>
      <c r="B272" s="16" t="s">
        <v>45</v>
      </c>
      <c r="C272" s="18" t="n">
        <v>6482.42</v>
      </c>
      <c r="D272" s="16" t="n">
        <v>207</v>
      </c>
      <c r="E272" s="18" t="n">
        <v>220.41</v>
      </c>
    </row>
    <row r="273" customFormat="false" ht="15" hidden="false" customHeight="false" outlineLevel="0" collapsed="false">
      <c r="A273" s="22" t="n">
        <v>46167</v>
      </c>
      <c r="B273" s="12" t="s">
        <v>48</v>
      </c>
      <c r="C273" s="14" t="n">
        <v>5045.81</v>
      </c>
      <c r="D273" s="12" t="n">
        <v>178</v>
      </c>
      <c r="E273" s="14" t="n">
        <v>79.15</v>
      </c>
    </row>
    <row r="274" customFormat="false" ht="15" hidden="false" customHeight="false" outlineLevel="0" collapsed="false">
      <c r="A274" s="23" t="n">
        <v>46167</v>
      </c>
      <c r="B274" s="16" t="s">
        <v>50</v>
      </c>
      <c r="C274" s="18" t="n">
        <v>7693.21</v>
      </c>
      <c r="D274" s="16" t="n">
        <v>245</v>
      </c>
      <c r="E274" s="18" t="n">
        <v>117.78</v>
      </c>
    </row>
    <row r="275" customFormat="false" ht="15" hidden="false" customHeight="false" outlineLevel="0" collapsed="false">
      <c r="A275" s="22" t="n">
        <v>46167</v>
      </c>
      <c r="B275" s="12" t="s">
        <v>53</v>
      </c>
      <c r="C275" s="14" t="n">
        <v>3993.4</v>
      </c>
      <c r="D275" s="12" t="n">
        <v>108</v>
      </c>
      <c r="E275" s="14" t="n">
        <v>89.11</v>
      </c>
    </row>
    <row r="276" customFormat="false" ht="15" hidden="false" customHeight="false" outlineLevel="0" collapsed="false">
      <c r="A276" s="23" t="n">
        <v>46167</v>
      </c>
      <c r="B276" s="16" t="s">
        <v>55</v>
      </c>
      <c r="C276" s="18" t="n">
        <v>3618.13</v>
      </c>
      <c r="D276" s="16" t="n">
        <v>107</v>
      </c>
      <c r="E276" s="18" t="n">
        <v>93.12</v>
      </c>
    </row>
    <row r="277" customFormat="false" ht="15" hidden="false" customHeight="false" outlineLevel="0" collapsed="false">
      <c r="A277" s="22" t="n">
        <v>46168</v>
      </c>
      <c r="B277" s="12" t="s">
        <v>45</v>
      </c>
      <c r="C277" s="14" t="n">
        <v>6233.22</v>
      </c>
      <c r="D277" s="12" t="n">
        <v>173</v>
      </c>
      <c r="E277" s="14" t="n">
        <v>202.84</v>
      </c>
    </row>
    <row r="278" customFormat="false" ht="15" hidden="false" customHeight="false" outlineLevel="0" collapsed="false">
      <c r="A278" s="23" t="n">
        <v>46168</v>
      </c>
      <c r="B278" s="16" t="s">
        <v>48</v>
      </c>
      <c r="C278" s="18" t="n">
        <v>4301.83</v>
      </c>
      <c r="D278" s="16" t="n">
        <v>131</v>
      </c>
      <c r="E278" s="18" t="n">
        <v>128.36</v>
      </c>
    </row>
    <row r="279" customFormat="false" ht="15" hidden="false" customHeight="false" outlineLevel="0" collapsed="false">
      <c r="A279" s="22" t="n">
        <v>46168</v>
      </c>
      <c r="B279" s="12" t="s">
        <v>50</v>
      </c>
      <c r="C279" s="14" t="n">
        <v>8309.51</v>
      </c>
      <c r="D279" s="12" t="n">
        <v>240</v>
      </c>
      <c r="E279" s="14" t="n">
        <v>116.37</v>
      </c>
    </row>
    <row r="280" customFormat="false" ht="15" hidden="false" customHeight="false" outlineLevel="0" collapsed="false">
      <c r="A280" s="23" t="n">
        <v>46168</v>
      </c>
      <c r="B280" s="16" t="s">
        <v>53</v>
      </c>
      <c r="C280" s="18" t="n">
        <v>3119.14</v>
      </c>
      <c r="D280" s="16" t="n">
        <v>99</v>
      </c>
      <c r="E280" s="18" t="n">
        <v>34.72</v>
      </c>
    </row>
    <row r="281" customFormat="false" ht="15" hidden="false" customHeight="false" outlineLevel="0" collapsed="false">
      <c r="A281" s="22" t="n">
        <v>46168</v>
      </c>
      <c r="B281" s="12" t="s">
        <v>55</v>
      </c>
      <c r="C281" s="14" t="n">
        <v>2935.89</v>
      </c>
      <c r="D281" s="12" t="n">
        <v>93</v>
      </c>
      <c r="E281" s="14" t="n">
        <v>38.5</v>
      </c>
    </row>
    <row r="282" customFormat="false" ht="15" hidden="false" customHeight="false" outlineLevel="0" collapsed="false">
      <c r="A282" s="23" t="n">
        <v>46169</v>
      </c>
      <c r="B282" s="16" t="s">
        <v>45</v>
      </c>
      <c r="C282" s="18" t="n">
        <v>5405.02</v>
      </c>
      <c r="D282" s="16" t="n">
        <v>157</v>
      </c>
      <c r="E282" s="18" t="n">
        <v>174.42</v>
      </c>
    </row>
    <row r="283" customFormat="false" ht="15" hidden="false" customHeight="false" outlineLevel="0" collapsed="false">
      <c r="A283" s="22" t="n">
        <v>46169</v>
      </c>
      <c r="B283" s="12" t="s">
        <v>48</v>
      </c>
      <c r="C283" s="14" t="n">
        <v>3866.21</v>
      </c>
      <c r="D283" s="12" t="n">
        <v>110</v>
      </c>
      <c r="E283" s="14" t="n">
        <v>78.62</v>
      </c>
    </row>
    <row r="284" customFormat="false" ht="15" hidden="false" customHeight="false" outlineLevel="0" collapsed="false">
      <c r="A284" s="23" t="n">
        <v>46169</v>
      </c>
      <c r="B284" s="16" t="s">
        <v>50</v>
      </c>
      <c r="C284" s="18" t="n">
        <v>6096.22</v>
      </c>
      <c r="D284" s="16" t="n">
        <v>163</v>
      </c>
      <c r="E284" s="18" t="n">
        <v>77.86</v>
      </c>
    </row>
    <row r="285" customFormat="false" ht="15" hidden="false" customHeight="false" outlineLevel="0" collapsed="false">
      <c r="A285" s="22" t="n">
        <v>46169</v>
      </c>
      <c r="B285" s="12" t="s">
        <v>53</v>
      </c>
      <c r="C285" s="14" t="n">
        <v>3575.87</v>
      </c>
      <c r="D285" s="12" t="n">
        <v>127</v>
      </c>
      <c r="E285" s="14" t="n">
        <v>61.09</v>
      </c>
    </row>
    <row r="286" customFormat="false" ht="15" hidden="false" customHeight="false" outlineLevel="0" collapsed="false">
      <c r="A286" s="23" t="n">
        <v>46169</v>
      </c>
      <c r="B286" s="16" t="s">
        <v>55</v>
      </c>
      <c r="C286" s="18" t="n">
        <v>2936.4</v>
      </c>
      <c r="D286" s="16" t="n">
        <v>92</v>
      </c>
      <c r="E286" s="18" t="n">
        <v>67.62</v>
      </c>
    </row>
    <row r="287" customFormat="false" ht="15" hidden="false" customHeight="false" outlineLevel="0" collapsed="false">
      <c r="A287" s="22" t="n">
        <v>46170</v>
      </c>
      <c r="B287" s="12" t="s">
        <v>45</v>
      </c>
      <c r="C287" s="14" t="n">
        <v>7242.94</v>
      </c>
      <c r="D287" s="12" t="n">
        <v>212</v>
      </c>
      <c r="E287" s="14" t="n">
        <v>154.05</v>
      </c>
    </row>
    <row r="288" customFormat="false" ht="15" hidden="false" customHeight="false" outlineLevel="0" collapsed="false">
      <c r="A288" s="23" t="n">
        <v>46170</v>
      </c>
      <c r="B288" s="16" t="s">
        <v>48</v>
      </c>
      <c r="C288" s="18" t="n">
        <v>4815.55</v>
      </c>
      <c r="D288" s="16" t="n">
        <v>148</v>
      </c>
      <c r="E288" s="18" t="n">
        <v>132.37</v>
      </c>
    </row>
    <row r="289" customFormat="false" ht="15" hidden="false" customHeight="false" outlineLevel="0" collapsed="false">
      <c r="A289" s="22" t="n">
        <v>46170</v>
      </c>
      <c r="B289" s="12" t="s">
        <v>50</v>
      </c>
      <c r="C289" s="14" t="n">
        <v>7257.04</v>
      </c>
      <c r="D289" s="12" t="n">
        <v>205</v>
      </c>
      <c r="E289" s="14" t="n">
        <v>89.74</v>
      </c>
    </row>
    <row r="290" customFormat="false" ht="15" hidden="false" customHeight="false" outlineLevel="0" collapsed="false">
      <c r="A290" s="23" t="n">
        <v>46170</v>
      </c>
      <c r="B290" s="16" t="s">
        <v>53</v>
      </c>
      <c r="C290" s="18" t="n">
        <v>3176.15</v>
      </c>
      <c r="D290" s="16" t="n">
        <v>91</v>
      </c>
      <c r="E290" s="18" t="n">
        <v>90.56</v>
      </c>
    </row>
    <row r="291" customFormat="false" ht="15" hidden="false" customHeight="false" outlineLevel="0" collapsed="false">
      <c r="A291" s="22" t="n">
        <v>46170</v>
      </c>
      <c r="B291" s="12" t="s">
        <v>55</v>
      </c>
      <c r="C291" s="14" t="n">
        <v>2944.44</v>
      </c>
      <c r="D291" s="12" t="n">
        <v>104</v>
      </c>
      <c r="E291" s="14" t="n">
        <v>74.52</v>
      </c>
    </row>
    <row r="292" customFormat="false" ht="15" hidden="false" customHeight="false" outlineLevel="0" collapsed="false">
      <c r="A292" s="23" t="n">
        <v>46171</v>
      </c>
      <c r="B292" s="16" t="s">
        <v>45</v>
      </c>
      <c r="C292" s="18" t="n">
        <v>7179.26</v>
      </c>
      <c r="D292" s="16" t="n">
        <v>225</v>
      </c>
      <c r="E292" s="18" t="n">
        <v>216.79</v>
      </c>
    </row>
    <row r="293" customFormat="false" ht="15" hidden="false" customHeight="false" outlineLevel="0" collapsed="false">
      <c r="A293" s="22" t="n">
        <v>46171</v>
      </c>
      <c r="B293" s="12" t="s">
        <v>48</v>
      </c>
      <c r="C293" s="14" t="n">
        <v>6433.52</v>
      </c>
      <c r="D293" s="12" t="n">
        <v>178</v>
      </c>
      <c r="E293" s="14" t="n">
        <v>81.2</v>
      </c>
    </row>
    <row r="294" customFormat="false" ht="15" hidden="false" customHeight="false" outlineLevel="0" collapsed="false">
      <c r="A294" s="23" t="n">
        <v>46171</v>
      </c>
      <c r="B294" s="16" t="s">
        <v>50</v>
      </c>
      <c r="C294" s="18" t="n">
        <v>10824.51</v>
      </c>
      <c r="D294" s="16" t="n">
        <v>382</v>
      </c>
      <c r="E294" s="18" t="n">
        <v>374.27</v>
      </c>
    </row>
    <row r="295" customFormat="false" ht="15" hidden="false" customHeight="false" outlineLevel="0" collapsed="false">
      <c r="A295" s="22" t="n">
        <v>46171</v>
      </c>
      <c r="B295" s="12" t="s">
        <v>53</v>
      </c>
      <c r="C295" s="14" t="n">
        <v>5285.52</v>
      </c>
      <c r="D295" s="12" t="n">
        <v>148</v>
      </c>
      <c r="E295" s="14" t="n">
        <v>166.3</v>
      </c>
    </row>
    <row r="296" customFormat="false" ht="15" hidden="false" customHeight="false" outlineLevel="0" collapsed="false">
      <c r="A296" s="23" t="n">
        <v>46171</v>
      </c>
      <c r="B296" s="16" t="s">
        <v>55</v>
      </c>
      <c r="C296" s="18" t="n">
        <v>4667.75</v>
      </c>
      <c r="D296" s="16" t="n">
        <v>131</v>
      </c>
      <c r="E296" s="18" t="n">
        <v>155.3</v>
      </c>
    </row>
    <row r="297" customFormat="false" ht="15" hidden="false" customHeight="false" outlineLevel="0" collapsed="false">
      <c r="A297" s="22" t="n">
        <v>46172</v>
      </c>
      <c r="B297" s="12" t="s">
        <v>45</v>
      </c>
      <c r="C297" s="14" t="n">
        <v>7059.87</v>
      </c>
      <c r="D297" s="12" t="n">
        <v>245</v>
      </c>
      <c r="E297" s="14" t="n">
        <v>195.09</v>
      </c>
    </row>
    <row r="298" customFormat="false" ht="15" hidden="false" customHeight="false" outlineLevel="0" collapsed="false">
      <c r="A298" s="23" t="n">
        <v>46172</v>
      </c>
      <c r="B298" s="16" t="s">
        <v>48</v>
      </c>
      <c r="C298" s="18" t="n">
        <v>5006.86</v>
      </c>
      <c r="D298" s="16" t="n">
        <v>139</v>
      </c>
      <c r="E298" s="18" t="n">
        <v>102.05</v>
      </c>
    </row>
    <row r="299" customFormat="false" ht="15" hidden="false" customHeight="false" outlineLevel="0" collapsed="false">
      <c r="A299" s="22" t="n">
        <v>46172</v>
      </c>
      <c r="B299" s="12" t="s">
        <v>50</v>
      </c>
      <c r="C299" s="14" t="n">
        <v>10901.9</v>
      </c>
      <c r="D299" s="12" t="n">
        <v>375</v>
      </c>
      <c r="E299" s="14" t="n">
        <v>259.04</v>
      </c>
    </row>
    <row r="300" customFormat="false" ht="15" hidden="false" customHeight="false" outlineLevel="0" collapsed="false">
      <c r="A300" s="23" t="n">
        <v>46172</v>
      </c>
      <c r="B300" s="16" t="s">
        <v>53</v>
      </c>
      <c r="C300" s="18" t="n">
        <v>5242.02</v>
      </c>
      <c r="D300" s="16" t="n">
        <v>148</v>
      </c>
      <c r="E300" s="18" t="n">
        <v>76.08</v>
      </c>
    </row>
    <row r="301" customFormat="false" ht="15" hidden="false" customHeight="false" outlineLevel="0" collapsed="false">
      <c r="A301" s="22" t="n">
        <v>46172</v>
      </c>
      <c r="B301" s="12" t="s">
        <v>55</v>
      </c>
      <c r="C301" s="14" t="n">
        <v>3794.93</v>
      </c>
      <c r="D301" s="12" t="n">
        <v>104</v>
      </c>
      <c r="E301" s="14" t="n">
        <v>112.85</v>
      </c>
    </row>
    <row r="302" customFormat="false" ht="15" hidden="false" customHeight="false" outlineLevel="0" collapsed="false">
      <c r="A302" s="23" t="n">
        <v>46173</v>
      </c>
      <c r="B302" s="16" t="s">
        <v>45</v>
      </c>
      <c r="C302" s="18" t="n">
        <v>8397.12</v>
      </c>
      <c r="D302" s="16" t="n">
        <v>298</v>
      </c>
      <c r="E302" s="18" t="n">
        <v>234.81</v>
      </c>
    </row>
    <row r="303" customFormat="false" ht="15" hidden="false" customHeight="false" outlineLevel="0" collapsed="false">
      <c r="A303" s="22" t="n">
        <v>46173</v>
      </c>
      <c r="B303" s="12" t="s">
        <v>48</v>
      </c>
      <c r="C303" s="14" t="n">
        <v>6338.04</v>
      </c>
      <c r="D303" s="12" t="n">
        <v>184</v>
      </c>
      <c r="E303" s="14" t="n">
        <v>217.58</v>
      </c>
    </row>
    <row r="304" customFormat="false" ht="15" hidden="false" customHeight="false" outlineLevel="0" collapsed="false">
      <c r="A304" s="23" t="n">
        <v>46173</v>
      </c>
      <c r="B304" s="16" t="s">
        <v>50</v>
      </c>
      <c r="C304" s="18" t="n">
        <v>10469.1</v>
      </c>
      <c r="D304" s="16" t="n">
        <v>290</v>
      </c>
      <c r="E304" s="18" t="n">
        <v>169.51</v>
      </c>
    </row>
    <row r="305" customFormat="false" ht="15" hidden="false" customHeight="false" outlineLevel="0" collapsed="false">
      <c r="A305" s="22" t="n">
        <v>46173</v>
      </c>
      <c r="B305" s="12" t="s">
        <v>53</v>
      </c>
      <c r="C305" s="14" t="n">
        <v>4489.68</v>
      </c>
      <c r="D305" s="12" t="n">
        <v>119</v>
      </c>
      <c r="E305" s="14" t="n">
        <v>157.04</v>
      </c>
    </row>
    <row r="306" customFormat="false" ht="15" hidden="false" customHeight="false" outlineLevel="0" collapsed="false">
      <c r="A306" s="23" t="n">
        <v>46173</v>
      </c>
      <c r="B306" s="16" t="s">
        <v>55</v>
      </c>
      <c r="C306" s="18" t="n">
        <v>3593.61</v>
      </c>
      <c r="D306" s="16" t="n">
        <v>105</v>
      </c>
      <c r="E306" s="18" t="n">
        <v>97.55</v>
      </c>
    </row>
    <row r="307" customFormat="false" ht="15" hidden="false" customHeight="false" outlineLevel="0" collapsed="false">
      <c r="A307" s="22" t="n">
        <v>46174</v>
      </c>
      <c r="B307" s="12" t="s">
        <v>45</v>
      </c>
      <c r="C307" s="14" t="n">
        <v>6445.73</v>
      </c>
      <c r="D307" s="12" t="n">
        <v>202</v>
      </c>
      <c r="E307" s="14" t="n">
        <v>121.4</v>
      </c>
    </row>
    <row r="308" customFormat="false" ht="15" hidden="false" customHeight="false" outlineLevel="0" collapsed="false">
      <c r="A308" s="23" t="n">
        <v>46174</v>
      </c>
      <c r="B308" s="16" t="s">
        <v>48</v>
      </c>
      <c r="C308" s="18" t="n">
        <v>4953.34</v>
      </c>
      <c r="D308" s="16" t="n">
        <v>168</v>
      </c>
      <c r="E308" s="18" t="n">
        <v>60.61</v>
      </c>
    </row>
    <row r="309" customFormat="false" ht="15" hidden="false" customHeight="false" outlineLevel="0" collapsed="false">
      <c r="A309" s="22" t="n">
        <v>46174</v>
      </c>
      <c r="B309" s="12" t="s">
        <v>50</v>
      </c>
      <c r="C309" s="14" t="n">
        <v>8059.33</v>
      </c>
      <c r="D309" s="12" t="n">
        <v>286</v>
      </c>
      <c r="E309" s="14" t="n">
        <v>158.18</v>
      </c>
    </row>
    <row r="310" customFormat="false" ht="15" hidden="false" customHeight="false" outlineLevel="0" collapsed="false">
      <c r="A310" s="23" t="n">
        <v>46174</v>
      </c>
      <c r="B310" s="16" t="s">
        <v>53</v>
      </c>
      <c r="C310" s="18" t="n">
        <v>3677.22</v>
      </c>
      <c r="D310" s="16" t="n">
        <v>106</v>
      </c>
      <c r="E310" s="18" t="n">
        <v>60.39</v>
      </c>
    </row>
    <row r="311" customFormat="false" ht="15" hidden="false" customHeight="false" outlineLevel="0" collapsed="false">
      <c r="A311" s="22" t="n">
        <v>46174</v>
      </c>
      <c r="B311" s="12" t="s">
        <v>55</v>
      </c>
      <c r="C311" s="14" t="n">
        <v>3252.67</v>
      </c>
      <c r="D311" s="12" t="n">
        <v>94</v>
      </c>
      <c r="E311" s="14" t="n">
        <v>99.21</v>
      </c>
    </row>
    <row r="312" customFormat="false" ht="15" hidden="false" customHeight="false" outlineLevel="0" collapsed="false">
      <c r="A312" s="23" t="n">
        <v>46175</v>
      </c>
      <c r="B312" s="16" t="s">
        <v>45</v>
      </c>
      <c r="C312" s="18" t="n">
        <v>6136.63</v>
      </c>
      <c r="D312" s="16" t="n">
        <v>164</v>
      </c>
      <c r="E312" s="18" t="n">
        <v>130.55</v>
      </c>
    </row>
    <row r="313" customFormat="false" ht="15" hidden="false" customHeight="false" outlineLevel="0" collapsed="false">
      <c r="A313" s="22" t="n">
        <v>46175</v>
      </c>
      <c r="B313" s="12" t="s">
        <v>48</v>
      </c>
      <c r="C313" s="14" t="n">
        <v>4944.32</v>
      </c>
      <c r="D313" s="12" t="n">
        <v>155</v>
      </c>
      <c r="E313" s="14" t="n">
        <v>139.36</v>
      </c>
    </row>
    <row r="314" customFormat="false" ht="15" hidden="false" customHeight="false" outlineLevel="0" collapsed="false">
      <c r="A314" s="23" t="n">
        <v>46175</v>
      </c>
      <c r="B314" s="16" t="s">
        <v>50</v>
      </c>
      <c r="C314" s="18" t="n">
        <v>6844.92</v>
      </c>
      <c r="D314" s="16" t="n">
        <v>200</v>
      </c>
      <c r="E314" s="18" t="n">
        <v>196.83</v>
      </c>
    </row>
    <row r="315" customFormat="false" ht="15" hidden="false" customHeight="false" outlineLevel="0" collapsed="false">
      <c r="A315" s="22" t="n">
        <v>46175</v>
      </c>
      <c r="B315" s="12" t="s">
        <v>53</v>
      </c>
      <c r="C315" s="14" t="n">
        <v>3031.91</v>
      </c>
      <c r="D315" s="12" t="n">
        <v>85</v>
      </c>
      <c r="E315" s="14" t="n">
        <v>36.65</v>
      </c>
    </row>
    <row r="316" customFormat="false" ht="15" hidden="false" customHeight="false" outlineLevel="0" collapsed="false">
      <c r="A316" s="23" t="n">
        <v>46175</v>
      </c>
      <c r="B316" s="16" t="s">
        <v>55</v>
      </c>
      <c r="C316" s="18" t="n">
        <v>3423.32</v>
      </c>
      <c r="D316" s="16" t="n">
        <v>116</v>
      </c>
      <c r="E316" s="18" t="n">
        <v>54.76</v>
      </c>
    </row>
    <row r="317" customFormat="false" ht="15" hidden="false" customHeight="false" outlineLevel="0" collapsed="false">
      <c r="A317" s="22" t="n">
        <v>46176</v>
      </c>
      <c r="B317" s="12" t="s">
        <v>45</v>
      </c>
      <c r="C317" s="14" t="n">
        <v>5786.87</v>
      </c>
      <c r="D317" s="12" t="n">
        <v>189</v>
      </c>
      <c r="E317" s="14" t="n">
        <v>145.79</v>
      </c>
    </row>
    <row r="318" customFormat="false" ht="15" hidden="false" customHeight="false" outlineLevel="0" collapsed="false">
      <c r="A318" s="23" t="n">
        <v>46176</v>
      </c>
      <c r="B318" s="16" t="s">
        <v>48</v>
      </c>
      <c r="C318" s="18" t="n">
        <v>4066.4</v>
      </c>
      <c r="D318" s="16" t="n">
        <v>112</v>
      </c>
      <c r="E318" s="18" t="n">
        <v>79.29</v>
      </c>
    </row>
    <row r="319" customFormat="false" ht="15" hidden="false" customHeight="false" outlineLevel="0" collapsed="false">
      <c r="A319" s="22" t="n">
        <v>46176</v>
      </c>
      <c r="B319" s="12" t="s">
        <v>50</v>
      </c>
      <c r="C319" s="14" t="n">
        <v>8140.61</v>
      </c>
      <c r="D319" s="12" t="n">
        <v>261</v>
      </c>
      <c r="E319" s="14" t="n">
        <v>189.37</v>
      </c>
    </row>
    <row r="320" customFormat="false" ht="15" hidden="false" customHeight="false" outlineLevel="0" collapsed="false">
      <c r="A320" s="23" t="n">
        <v>46176</v>
      </c>
      <c r="B320" s="16" t="s">
        <v>53</v>
      </c>
      <c r="C320" s="18" t="n">
        <v>3713.41</v>
      </c>
      <c r="D320" s="16" t="n">
        <v>118</v>
      </c>
      <c r="E320" s="18" t="n">
        <v>110.11</v>
      </c>
    </row>
    <row r="321" customFormat="false" ht="15" hidden="false" customHeight="false" outlineLevel="0" collapsed="false">
      <c r="A321" s="22" t="n">
        <v>46176</v>
      </c>
      <c r="B321" s="12" t="s">
        <v>55</v>
      </c>
      <c r="C321" s="14" t="n">
        <v>3241.07</v>
      </c>
      <c r="D321" s="12" t="n">
        <v>97</v>
      </c>
      <c r="E321" s="14" t="n">
        <v>86.1</v>
      </c>
    </row>
    <row r="322" customFormat="false" ht="15" hidden="false" customHeight="false" outlineLevel="0" collapsed="false">
      <c r="A322" s="23" t="n">
        <v>46177</v>
      </c>
      <c r="B322" s="16" t="s">
        <v>45</v>
      </c>
      <c r="C322" s="18" t="n">
        <v>5594.26</v>
      </c>
      <c r="D322" s="16" t="n">
        <v>179</v>
      </c>
      <c r="E322" s="18" t="n">
        <v>178.38</v>
      </c>
    </row>
    <row r="323" customFormat="false" ht="15" hidden="false" customHeight="false" outlineLevel="0" collapsed="false">
      <c r="A323" s="22" t="n">
        <v>46177</v>
      </c>
      <c r="B323" s="12" t="s">
        <v>48</v>
      </c>
      <c r="C323" s="14" t="n">
        <v>4598.99</v>
      </c>
      <c r="D323" s="12" t="n">
        <v>141</v>
      </c>
      <c r="E323" s="14" t="n">
        <v>160.72</v>
      </c>
    </row>
    <row r="324" customFormat="false" ht="15" hidden="false" customHeight="false" outlineLevel="0" collapsed="false">
      <c r="A324" s="23" t="n">
        <v>46177</v>
      </c>
      <c r="B324" s="16" t="s">
        <v>50</v>
      </c>
      <c r="C324" s="18" t="n">
        <v>8580.54</v>
      </c>
      <c r="D324" s="16" t="n">
        <v>245</v>
      </c>
      <c r="E324" s="18" t="n">
        <v>111.63</v>
      </c>
    </row>
    <row r="325" customFormat="false" ht="15" hidden="false" customHeight="false" outlineLevel="0" collapsed="false">
      <c r="A325" s="22" t="n">
        <v>46177</v>
      </c>
      <c r="B325" s="12" t="s">
        <v>53</v>
      </c>
      <c r="C325" s="14" t="n">
        <v>3458.44</v>
      </c>
      <c r="D325" s="12" t="n">
        <v>108</v>
      </c>
      <c r="E325" s="14" t="n">
        <v>82.92</v>
      </c>
    </row>
    <row r="326" customFormat="false" ht="15" hidden="false" customHeight="false" outlineLevel="0" collapsed="false">
      <c r="A326" s="23" t="n">
        <v>46177</v>
      </c>
      <c r="B326" s="16" t="s">
        <v>55</v>
      </c>
      <c r="C326" s="18" t="n">
        <v>2873.34</v>
      </c>
      <c r="D326" s="16" t="n">
        <v>88</v>
      </c>
      <c r="E326" s="18" t="n">
        <v>92.38</v>
      </c>
    </row>
    <row r="327" customFormat="false" ht="15" hidden="false" customHeight="false" outlineLevel="0" collapsed="false">
      <c r="A327" s="22" t="n">
        <v>46178</v>
      </c>
      <c r="B327" s="12" t="s">
        <v>45</v>
      </c>
      <c r="C327" s="14" t="n">
        <v>7198.27</v>
      </c>
      <c r="D327" s="12" t="n">
        <v>249</v>
      </c>
      <c r="E327" s="14" t="n">
        <v>167.44</v>
      </c>
    </row>
    <row r="328" customFormat="false" ht="15" hidden="false" customHeight="false" outlineLevel="0" collapsed="false">
      <c r="A328" s="23" t="n">
        <v>46178</v>
      </c>
      <c r="B328" s="16" t="s">
        <v>48</v>
      </c>
      <c r="C328" s="18" t="n">
        <v>4794.66</v>
      </c>
      <c r="D328" s="16" t="n">
        <v>152</v>
      </c>
      <c r="E328" s="18" t="n">
        <v>77.78</v>
      </c>
    </row>
    <row r="329" customFormat="false" ht="15" hidden="false" customHeight="false" outlineLevel="0" collapsed="false">
      <c r="A329" s="22" t="n">
        <v>46178</v>
      </c>
      <c r="B329" s="12" t="s">
        <v>50</v>
      </c>
      <c r="C329" s="14" t="n">
        <v>10964.52</v>
      </c>
      <c r="D329" s="12" t="n">
        <v>367</v>
      </c>
      <c r="E329" s="14" t="n">
        <v>253.55</v>
      </c>
    </row>
    <row r="330" customFormat="false" ht="15" hidden="false" customHeight="false" outlineLevel="0" collapsed="false">
      <c r="A330" s="23" t="n">
        <v>46178</v>
      </c>
      <c r="B330" s="16" t="s">
        <v>53</v>
      </c>
      <c r="C330" s="18" t="n">
        <v>5505.84</v>
      </c>
      <c r="D330" s="16" t="n">
        <v>158</v>
      </c>
      <c r="E330" s="18" t="n">
        <v>108.99</v>
      </c>
    </row>
    <row r="331" customFormat="false" ht="15" hidden="false" customHeight="false" outlineLevel="0" collapsed="false">
      <c r="A331" s="22" t="n">
        <v>46178</v>
      </c>
      <c r="B331" s="12" t="s">
        <v>55</v>
      </c>
      <c r="C331" s="14" t="n">
        <v>3716.36</v>
      </c>
      <c r="D331" s="12" t="n">
        <v>99</v>
      </c>
      <c r="E331" s="14" t="n">
        <v>108.54</v>
      </c>
    </row>
    <row r="332" customFormat="false" ht="15" hidden="false" customHeight="false" outlineLevel="0" collapsed="false">
      <c r="A332" s="23" t="n">
        <v>46179</v>
      </c>
      <c r="B332" s="16" t="s">
        <v>45</v>
      </c>
      <c r="C332" s="18" t="n">
        <v>8939.18</v>
      </c>
      <c r="D332" s="16" t="n">
        <v>293</v>
      </c>
      <c r="E332" s="18" t="n">
        <v>143.11</v>
      </c>
    </row>
    <row r="333" customFormat="false" ht="15" hidden="false" customHeight="false" outlineLevel="0" collapsed="false">
      <c r="A333" s="22" t="n">
        <v>46179</v>
      </c>
      <c r="B333" s="12" t="s">
        <v>48</v>
      </c>
      <c r="C333" s="14" t="n">
        <v>6582.92</v>
      </c>
      <c r="D333" s="12" t="n">
        <v>181</v>
      </c>
      <c r="E333" s="14" t="n">
        <v>202.8</v>
      </c>
    </row>
    <row r="334" customFormat="false" ht="15" hidden="false" customHeight="false" outlineLevel="0" collapsed="false">
      <c r="A334" s="23" t="n">
        <v>46179</v>
      </c>
      <c r="B334" s="16" t="s">
        <v>50</v>
      </c>
      <c r="C334" s="18" t="n">
        <v>9285.92</v>
      </c>
      <c r="D334" s="16" t="n">
        <v>264</v>
      </c>
      <c r="E334" s="18" t="n">
        <v>281.98</v>
      </c>
    </row>
    <row r="335" customFormat="false" ht="15" hidden="false" customHeight="false" outlineLevel="0" collapsed="false">
      <c r="A335" s="22" t="n">
        <v>46179</v>
      </c>
      <c r="B335" s="12" t="s">
        <v>53</v>
      </c>
      <c r="C335" s="14" t="n">
        <v>5553.04</v>
      </c>
      <c r="D335" s="12" t="n">
        <v>158</v>
      </c>
      <c r="E335" s="14" t="n">
        <v>64.61</v>
      </c>
    </row>
    <row r="336" customFormat="false" ht="15" hidden="false" customHeight="false" outlineLevel="0" collapsed="false">
      <c r="A336" s="23" t="n">
        <v>46179</v>
      </c>
      <c r="B336" s="16" t="s">
        <v>55</v>
      </c>
      <c r="C336" s="18" t="n">
        <v>3511.85</v>
      </c>
      <c r="D336" s="16" t="n">
        <v>114</v>
      </c>
      <c r="E336" s="18" t="n">
        <v>105.22</v>
      </c>
    </row>
    <row r="337" customFormat="false" ht="15" hidden="false" customHeight="false" outlineLevel="0" collapsed="false">
      <c r="A337" s="22" t="n">
        <v>46180</v>
      </c>
      <c r="B337" s="12" t="s">
        <v>45</v>
      </c>
      <c r="C337" s="14" t="n">
        <v>7878.37</v>
      </c>
      <c r="D337" s="12" t="n">
        <v>276</v>
      </c>
      <c r="E337" s="14" t="n">
        <v>170.98</v>
      </c>
    </row>
    <row r="338" customFormat="false" ht="15" hidden="false" customHeight="false" outlineLevel="0" collapsed="false">
      <c r="A338" s="23" t="n">
        <v>46180</v>
      </c>
      <c r="B338" s="16" t="s">
        <v>48</v>
      </c>
      <c r="C338" s="18" t="n">
        <v>5098.92</v>
      </c>
      <c r="D338" s="16" t="n">
        <v>159</v>
      </c>
      <c r="E338" s="18" t="n">
        <v>141.1</v>
      </c>
    </row>
    <row r="339" customFormat="false" ht="15" hidden="false" customHeight="false" outlineLevel="0" collapsed="false">
      <c r="A339" s="22" t="n">
        <v>46180</v>
      </c>
      <c r="B339" s="12" t="s">
        <v>50</v>
      </c>
      <c r="C339" s="14" t="n">
        <v>10000.05</v>
      </c>
      <c r="D339" s="12" t="n">
        <v>299</v>
      </c>
      <c r="E339" s="14" t="n">
        <v>228.08</v>
      </c>
    </row>
    <row r="340" customFormat="false" ht="15" hidden="false" customHeight="false" outlineLevel="0" collapsed="false">
      <c r="A340" s="23" t="n">
        <v>46180</v>
      </c>
      <c r="B340" s="16" t="s">
        <v>53</v>
      </c>
      <c r="C340" s="18" t="n">
        <v>5669.65</v>
      </c>
      <c r="D340" s="16" t="n">
        <v>152</v>
      </c>
      <c r="E340" s="18" t="n">
        <v>129.1</v>
      </c>
    </row>
    <row r="341" customFormat="false" ht="15" hidden="false" customHeight="false" outlineLevel="0" collapsed="false">
      <c r="A341" s="22" t="n">
        <v>46180</v>
      </c>
      <c r="B341" s="12" t="s">
        <v>55</v>
      </c>
      <c r="C341" s="14" t="n">
        <v>3610.12</v>
      </c>
      <c r="D341" s="12" t="n">
        <v>103</v>
      </c>
      <c r="E341" s="14" t="n">
        <v>49.19</v>
      </c>
    </row>
    <row r="342" customFormat="false" ht="15" hidden="false" customHeight="false" outlineLevel="0" collapsed="false">
      <c r="A342" s="23" t="n">
        <v>46181</v>
      </c>
      <c r="B342" s="16" t="s">
        <v>45</v>
      </c>
      <c r="C342" s="18" t="n">
        <v>5105.29</v>
      </c>
      <c r="D342" s="16" t="n">
        <v>176</v>
      </c>
      <c r="E342" s="18" t="n">
        <v>107.17</v>
      </c>
    </row>
    <row r="343" customFormat="false" ht="15" hidden="false" customHeight="false" outlineLevel="0" collapsed="false">
      <c r="A343" s="22" t="n">
        <v>46181</v>
      </c>
      <c r="B343" s="12" t="s">
        <v>48</v>
      </c>
      <c r="C343" s="14" t="n">
        <v>4852.16</v>
      </c>
      <c r="D343" s="12" t="n">
        <v>147</v>
      </c>
      <c r="E343" s="14" t="n">
        <v>143.12</v>
      </c>
    </row>
    <row r="344" customFormat="false" ht="15" hidden="false" customHeight="false" outlineLevel="0" collapsed="false">
      <c r="A344" s="23" t="n">
        <v>46181</v>
      </c>
      <c r="B344" s="16" t="s">
        <v>50</v>
      </c>
      <c r="C344" s="18" t="n">
        <v>7481.4</v>
      </c>
      <c r="D344" s="16" t="n">
        <v>212</v>
      </c>
      <c r="E344" s="18" t="n">
        <v>171.94</v>
      </c>
    </row>
    <row r="345" customFormat="false" ht="15" hidden="false" customHeight="false" outlineLevel="0" collapsed="false">
      <c r="A345" s="22" t="n">
        <v>46181</v>
      </c>
      <c r="B345" s="12" t="s">
        <v>53</v>
      </c>
      <c r="C345" s="14" t="n">
        <v>3900.11</v>
      </c>
      <c r="D345" s="12" t="n">
        <v>124</v>
      </c>
      <c r="E345" s="14" t="n">
        <v>65.2</v>
      </c>
    </row>
    <row r="346" customFormat="false" ht="15" hidden="false" customHeight="false" outlineLevel="0" collapsed="false">
      <c r="A346" s="23" t="n">
        <v>46181</v>
      </c>
      <c r="B346" s="16" t="s">
        <v>55</v>
      </c>
      <c r="C346" s="18" t="n">
        <v>3430.14</v>
      </c>
      <c r="D346" s="16" t="n">
        <v>96</v>
      </c>
      <c r="E346" s="18" t="n">
        <v>102.17</v>
      </c>
    </row>
    <row r="347" customFormat="false" ht="15" hidden="false" customHeight="false" outlineLevel="0" collapsed="false">
      <c r="A347" s="22" t="n">
        <v>46182</v>
      </c>
      <c r="B347" s="12" t="s">
        <v>45</v>
      </c>
      <c r="C347" s="14" t="n">
        <v>6591.36</v>
      </c>
      <c r="D347" s="12" t="n">
        <v>183</v>
      </c>
      <c r="E347" s="14" t="n">
        <v>160.65</v>
      </c>
    </row>
    <row r="348" customFormat="false" ht="15" hidden="false" customHeight="false" outlineLevel="0" collapsed="false">
      <c r="A348" s="23" t="n">
        <v>46182</v>
      </c>
      <c r="B348" s="16" t="s">
        <v>48</v>
      </c>
      <c r="C348" s="18" t="n">
        <v>4553.14</v>
      </c>
      <c r="D348" s="16" t="n">
        <v>130</v>
      </c>
      <c r="E348" s="18" t="n">
        <v>91.14</v>
      </c>
    </row>
    <row r="349" customFormat="false" ht="15" hidden="false" customHeight="false" outlineLevel="0" collapsed="false">
      <c r="A349" s="22" t="n">
        <v>46182</v>
      </c>
      <c r="B349" s="12" t="s">
        <v>50</v>
      </c>
      <c r="C349" s="14" t="n">
        <v>6169.21</v>
      </c>
      <c r="D349" s="12" t="n">
        <v>168</v>
      </c>
      <c r="E349" s="14" t="n">
        <v>198.02</v>
      </c>
    </row>
    <row r="350" customFormat="false" ht="15" hidden="false" customHeight="false" outlineLevel="0" collapsed="false">
      <c r="A350" s="23" t="n">
        <v>46182</v>
      </c>
      <c r="B350" s="16" t="s">
        <v>53</v>
      </c>
      <c r="C350" s="18" t="n">
        <v>3372.03</v>
      </c>
      <c r="D350" s="16" t="n">
        <v>104</v>
      </c>
      <c r="E350" s="18" t="n">
        <v>43.16</v>
      </c>
    </row>
    <row r="351" customFormat="false" ht="15" hidden="false" customHeight="false" outlineLevel="0" collapsed="false">
      <c r="A351" s="22" t="n">
        <v>46182</v>
      </c>
      <c r="B351" s="12" t="s">
        <v>55</v>
      </c>
      <c r="C351" s="14" t="n">
        <v>3583.84</v>
      </c>
      <c r="D351" s="12" t="n">
        <v>125</v>
      </c>
      <c r="E351" s="14" t="n">
        <v>74.6</v>
      </c>
    </row>
    <row r="352" customFormat="false" ht="15" hidden="false" customHeight="false" outlineLevel="0" collapsed="false">
      <c r="A352" s="23" t="n">
        <v>46183</v>
      </c>
      <c r="B352" s="16" t="s">
        <v>45</v>
      </c>
      <c r="C352" s="18" t="n">
        <v>5141.29</v>
      </c>
      <c r="D352" s="16" t="n">
        <v>140</v>
      </c>
      <c r="E352" s="18" t="n">
        <v>141.05</v>
      </c>
    </row>
    <row r="353" customFormat="false" ht="15" hidden="false" customHeight="false" outlineLevel="0" collapsed="false">
      <c r="A353" s="22" t="n">
        <v>46183</v>
      </c>
      <c r="B353" s="12" t="s">
        <v>48</v>
      </c>
      <c r="C353" s="14" t="n">
        <v>4718.94</v>
      </c>
      <c r="D353" s="12" t="n">
        <v>140</v>
      </c>
      <c r="E353" s="14" t="n">
        <v>128.23</v>
      </c>
    </row>
    <row r="354" customFormat="false" ht="15" hidden="false" customHeight="false" outlineLevel="0" collapsed="false">
      <c r="A354" s="23" t="n">
        <v>46183</v>
      </c>
      <c r="B354" s="16" t="s">
        <v>50</v>
      </c>
      <c r="C354" s="18" t="n">
        <v>8480.45</v>
      </c>
      <c r="D354" s="16" t="n">
        <v>294</v>
      </c>
      <c r="E354" s="18" t="n">
        <v>142.06</v>
      </c>
    </row>
    <row r="355" customFormat="false" ht="15" hidden="false" customHeight="false" outlineLevel="0" collapsed="false">
      <c r="A355" s="22" t="n">
        <v>46183</v>
      </c>
      <c r="B355" s="12" t="s">
        <v>53</v>
      </c>
      <c r="C355" s="14" t="n">
        <v>3100.25</v>
      </c>
      <c r="D355" s="12" t="n">
        <v>95</v>
      </c>
      <c r="E355" s="14" t="n">
        <v>36.62</v>
      </c>
    </row>
    <row r="356" customFormat="false" ht="15" hidden="false" customHeight="false" outlineLevel="0" collapsed="false">
      <c r="A356" s="23" t="n">
        <v>46183</v>
      </c>
      <c r="B356" s="16" t="s">
        <v>55</v>
      </c>
      <c r="C356" s="18" t="n">
        <v>3253.67</v>
      </c>
      <c r="D356" s="16" t="n">
        <v>96</v>
      </c>
      <c r="E356" s="18" t="n">
        <v>91.06</v>
      </c>
    </row>
    <row r="357" customFormat="false" ht="15" hidden="false" customHeight="false" outlineLevel="0" collapsed="false">
      <c r="A357" s="22" t="n">
        <v>46184</v>
      </c>
      <c r="B357" s="12" t="s">
        <v>45</v>
      </c>
      <c r="C357" s="14" t="n">
        <v>6931.63</v>
      </c>
      <c r="D357" s="12" t="n">
        <v>242</v>
      </c>
      <c r="E357" s="14" t="n">
        <v>76.14</v>
      </c>
    </row>
    <row r="358" customFormat="false" ht="15" hidden="false" customHeight="false" outlineLevel="0" collapsed="false">
      <c r="A358" s="23" t="n">
        <v>46184</v>
      </c>
      <c r="B358" s="16" t="s">
        <v>48</v>
      </c>
      <c r="C358" s="18" t="n">
        <v>4214.66</v>
      </c>
      <c r="D358" s="16" t="n">
        <v>127</v>
      </c>
      <c r="E358" s="18" t="n">
        <v>117.12</v>
      </c>
    </row>
    <row r="359" customFormat="false" ht="15" hidden="false" customHeight="false" outlineLevel="0" collapsed="false">
      <c r="A359" s="22" t="n">
        <v>46184</v>
      </c>
      <c r="B359" s="12" t="s">
        <v>50</v>
      </c>
      <c r="C359" s="14" t="n">
        <v>6961.75</v>
      </c>
      <c r="D359" s="12" t="n">
        <v>186</v>
      </c>
      <c r="E359" s="14" t="n">
        <v>162.44</v>
      </c>
    </row>
    <row r="360" customFormat="false" ht="15" hidden="false" customHeight="false" outlineLevel="0" collapsed="false">
      <c r="A360" s="23" t="n">
        <v>46184</v>
      </c>
      <c r="B360" s="16" t="s">
        <v>53</v>
      </c>
      <c r="C360" s="18" t="n">
        <v>3585.27</v>
      </c>
      <c r="D360" s="16" t="n">
        <v>103</v>
      </c>
      <c r="E360" s="18" t="n">
        <v>117.5</v>
      </c>
    </row>
    <row r="361" customFormat="false" ht="15" hidden="false" customHeight="false" outlineLevel="0" collapsed="false">
      <c r="A361" s="22" t="n">
        <v>46184</v>
      </c>
      <c r="B361" s="12" t="s">
        <v>55</v>
      </c>
      <c r="C361" s="14" t="n">
        <v>3366.39</v>
      </c>
      <c r="D361" s="12" t="n">
        <v>91</v>
      </c>
      <c r="E361" s="14" t="n">
        <v>49.04</v>
      </c>
    </row>
    <row r="362" customFormat="false" ht="15" hidden="false" customHeight="false" outlineLevel="0" collapsed="false">
      <c r="A362" s="23" t="n">
        <v>46185</v>
      </c>
      <c r="B362" s="16" t="s">
        <v>45</v>
      </c>
      <c r="C362" s="18" t="n">
        <v>7190.13</v>
      </c>
      <c r="D362" s="16" t="n">
        <v>255</v>
      </c>
      <c r="E362" s="18" t="n">
        <v>179.77</v>
      </c>
    </row>
    <row r="363" customFormat="false" ht="15" hidden="false" customHeight="false" outlineLevel="0" collapsed="false">
      <c r="A363" s="22" t="n">
        <v>46185</v>
      </c>
      <c r="B363" s="12" t="s">
        <v>48</v>
      </c>
      <c r="C363" s="14" t="n">
        <v>6279.44</v>
      </c>
      <c r="D363" s="12" t="n">
        <v>210</v>
      </c>
      <c r="E363" s="14" t="n">
        <v>157.47</v>
      </c>
    </row>
    <row r="364" customFormat="false" ht="15" hidden="false" customHeight="false" outlineLevel="0" collapsed="false">
      <c r="A364" s="23" t="n">
        <v>46185</v>
      </c>
      <c r="B364" s="16" t="s">
        <v>50</v>
      </c>
      <c r="C364" s="18" t="n">
        <v>8940.79</v>
      </c>
      <c r="D364" s="16" t="n">
        <v>264</v>
      </c>
      <c r="E364" s="18" t="n">
        <v>308.74</v>
      </c>
    </row>
    <row r="365" customFormat="false" ht="15" hidden="false" customHeight="false" outlineLevel="0" collapsed="false">
      <c r="A365" s="22" t="n">
        <v>46185</v>
      </c>
      <c r="B365" s="12" t="s">
        <v>53</v>
      </c>
      <c r="C365" s="14" t="n">
        <v>5513.75</v>
      </c>
      <c r="D365" s="12" t="n">
        <v>179</v>
      </c>
      <c r="E365" s="14" t="n">
        <v>63.57</v>
      </c>
    </row>
    <row r="366" customFormat="false" ht="15" hidden="false" customHeight="false" outlineLevel="0" collapsed="false">
      <c r="A366" s="23" t="n">
        <v>46185</v>
      </c>
      <c r="B366" s="16" t="s">
        <v>55</v>
      </c>
      <c r="C366" s="18" t="n">
        <v>3798.63</v>
      </c>
      <c r="D366" s="16" t="n">
        <v>114</v>
      </c>
      <c r="E366" s="18" t="n">
        <v>70.27</v>
      </c>
    </row>
    <row r="367" customFormat="false" ht="15" hidden="false" customHeight="false" outlineLevel="0" collapsed="false">
      <c r="A367" s="22" t="n">
        <v>46186</v>
      </c>
      <c r="B367" s="12" t="s">
        <v>45</v>
      </c>
      <c r="C367" s="14" t="n">
        <v>8208.01</v>
      </c>
      <c r="D367" s="12" t="n">
        <v>248</v>
      </c>
      <c r="E367" s="14" t="n">
        <v>269.21</v>
      </c>
    </row>
    <row r="368" customFormat="false" ht="15" hidden="false" customHeight="false" outlineLevel="0" collapsed="false">
      <c r="A368" s="23" t="n">
        <v>46186</v>
      </c>
      <c r="B368" s="16" t="s">
        <v>48</v>
      </c>
      <c r="C368" s="18" t="n">
        <v>5499.9</v>
      </c>
      <c r="D368" s="16" t="n">
        <v>171</v>
      </c>
      <c r="E368" s="18" t="n">
        <v>99.21</v>
      </c>
    </row>
    <row r="369" customFormat="false" ht="15" hidden="false" customHeight="false" outlineLevel="0" collapsed="false">
      <c r="A369" s="22" t="n">
        <v>46186</v>
      </c>
      <c r="B369" s="12" t="s">
        <v>50</v>
      </c>
      <c r="C369" s="14" t="n">
        <v>10181.73</v>
      </c>
      <c r="D369" s="12" t="n">
        <v>344</v>
      </c>
      <c r="E369" s="14" t="n">
        <v>233.01</v>
      </c>
    </row>
    <row r="370" customFormat="false" ht="15" hidden="false" customHeight="false" outlineLevel="0" collapsed="false">
      <c r="A370" s="23" t="n">
        <v>46186</v>
      </c>
      <c r="B370" s="16" t="s">
        <v>53</v>
      </c>
      <c r="C370" s="18" t="n">
        <v>4888.79</v>
      </c>
      <c r="D370" s="16" t="n">
        <v>136</v>
      </c>
      <c r="E370" s="18" t="n">
        <v>115.99</v>
      </c>
    </row>
    <row r="371" customFormat="false" ht="15" hidden="false" customHeight="false" outlineLevel="0" collapsed="false">
      <c r="A371" s="22" t="n">
        <v>46186</v>
      </c>
      <c r="B371" s="12" t="s">
        <v>55</v>
      </c>
      <c r="C371" s="14" t="n">
        <v>4818.82</v>
      </c>
      <c r="D371" s="12" t="n">
        <v>154</v>
      </c>
      <c r="E371" s="14" t="n">
        <v>105.53</v>
      </c>
    </row>
    <row r="372" customFormat="false" ht="15" hidden="false" customHeight="false" outlineLevel="0" collapsed="false">
      <c r="A372" s="23" t="n">
        <v>46187</v>
      </c>
      <c r="B372" s="16" t="s">
        <v>45</v>
      </c>
      <c r="C372" s="18" t="n">
        <v>7922.16</v>
      </c>
      <c r="D372" s="16" t="n">
        <v>283</v>
      </c>
      <c r="E372" s="18" t="n">
        <v>222.53</v>
      </c>
    </row>
    <row r="373" customFormat="false" ht="15" hidden="false" customHeight="false" outlineLevel="0" collapsed="false">
      <c r="A373" s="22" t="n">
        <v>46187</v>
      </c>
      <c r="B373" s="12" t="s">
        <v>48</v>
      </c>
      <c r="C373" s="14" t="n">
        <v>6221.93</v>
      </c>
      <c r="D373" s="12" t="n">
        <v>165</v>
      </c>
      <c r="E373" s="14" t="n">
        <v>70.3</v>
      </c>
    </row>
    <row r="374" customFormat="false" ht="15" hidden="false" customHeight="false" outlineLevel="0" collapsed="false">
      <c r="A374" s="23" t="n">
        <v>46187</v>
      </c>
      <c r="B374" s="16" t="s">
        <v>50</v>
      </c>
      <c r="C374" s="18" t="n">
        <v>11281.09</v>
      </c>
      <c r="D374" s="16" t="n">
        <v>316</v>
      </c>
      <c r="E374" s="18" t="n">
        <v>366.02</v>
      </c>
    </row>
    <row r="375" customFormat="false" ht="15" hidden="false" customHeight="false" outlineLevel="0" collapsed="false">
      <c r="A375" s="22" t="n">
        <v>46187</v>
      </c>
      <c r="B375" s="12" t="s">
        <v>53</v>
      </c>
      <c r="C375" s="14" t="n">
        <v>4237.1</v>
      </c>
      <c r="D375" s="12" t="n">
        <v>138</v>
      </c>
      <c r="E375" s="14" t="n">
        <v>120.27</v>
      </c>
    </row>
    <row r="376" customFormat="false" ht="15" hidden="false" customHeight="false" outlineLevel="0" collapsed="false">
      <c r="A376" s="23" t="n">
        <v>46187</v>
      </c>
      <c r="B376" s="16" t="s">
        <v>55</v>
      </c>
      <c r="C376" s="18" t="n">
        <v>4450.06</v>
      </c>
      <c r="D376" s="16" t="n">
        <v>153</v>
      </c>
      <c r="E376" s="18" t="n">
        <v>48.66</v>
      </c>
    </row>
    <row r="377" customFormat="false" ht="15" hidden="false" customHeight="false" outlineLevel="0" collapsed="false">
      <c r="A377" s="22" t="n">
        <v>46188</v>
      </c>
      <c r="B377" s="12" t="s">
        <v>45</v>
      </c>
      <c r="C377" s="14" t="n">
        <v>7242.61</v>
      </c>
      <c r="D377" s="12" t="n">
        <v>206</v>
      </c>
      <c r="E377" s="14" t="n">
        <v>140.49</v>
      </c>
    </row>
    <row r="378" customFormat="false" ht="15" hidden="false" customHeight="false" outlineLevel="0" collapsed="false">
      <c r="A378" s="23" t="n">
        <v>46188</v>
      </c>
      <c r="B378" s="16" t="s">
        <v>48</v>
      </c>
      <c r="C378" s="18" t="n">
        <v>4253.09</v>
      </c>
      <c r="D378" s="16" t="n">
        <v>143</v>
      </c>
      <c r="E378" s="18" t="n">
        <v>73.31</v>
      </c>
    </row>
    <row r="379" customFormat="false" ht="15" hidden="false" customHeight="false" outlineLevel="0" collapsed="false">
      <c r="A379" s="22" t="n">
        <v>46188</v>
      </c>
      <c r="B379" s="12" t="s">
        <v>50</v>
      </c>
      <c r="C379" s="14" t="n">
        <v>8627.81</v>
      </c>
      <c r="D379" s="12" t="n">
        <v>298</v>
      </c>
      <c r="E379" s="14" t="n">
        <v>288.4</v>
      </c>
    </row>
    <row r="380" customFormat="false" ht="15" hidden="false" customHeight="false" outlineLevel="0" collapsed="false">
      <c r="A380" s="23" t="n">
        <v>46188</v>
      </c>
      <c r="B380" s="16" t="s">
        <v>53</v>
      </c>
      <c r="C380" s="18" t="n">
        <v>3957.48</v>
      </c>
      <c r="D380" s="16" t="n">
        <v>125</v>
      </c>
      <c r="E380" s="18" t="n">
        <v>114.65</v>
      </c>
    </row>
    <row r="381" customFormat="false" ht="15" hidden="false" customHeight="false" outlineLevel="0" collapsed="false">
      <c r="A381" s="22" t="n">
        <v>46188</v>
      </c>
      <c r="B381" s="12" t="s">
        <v>55</v>
      </c>
      <c r="C381" s="14" t="n">
        <v>3152.39</v>
      </c>
      <c r="D381" s="12" t="n">
        <v>92</v>
      </c>
      <c r="E381" s="14" t="n">
        <v>76.57</v>
      </c>
    </row>
    <row r="382" customFormat="false" ht="15" hidden="false" customHeight="false" outlineLevel="0" collapsed="false">
      <c r="A382" s="23" t="n">
        <v>46189</v>
      </c>
      <c r="B382" s="16" t="s">
        <v>45</v>
      </c>
      <c r="C382" s="18" t="n">
        <v>6020.45</v>
      </c>
      <c r="D382" s="16" t="n">
        <v>161</v>
      </c>
      <c r="E382" s="18" t="n">
        <v>175.32</v>
      </c>
    </row>
    <row r="383" customFormat="false" ht="15" hidden="false" customHeight="false" outlineLevel="0" collapsed="false">
      <c r="A383" s="22" t="n">
        <v>46189</v>
      </c>
      <c r="B383" s="12" t="s">
        <v>48</v>
      </c>
      <c r="C383" s="14" t="n">
        <v>4149.52</v>
      </c>
      <c r="D383" s="12" t="n">
        <v>124</v>
      </c>
      <c r="E383" s="14" t="n">
        <v>70.49</v>
      </c>
    </row>
    <row r="384" customFormat="false" ht="15" hidden="false" customHeight="false" outlineLevel="0" collapsed="false">
      <c r="A384" s="23" t="n">
        <v>46189</v>
      </c>
      <c r="B384" s="16" t="s">
        <v>50</v>
      </c>
      <c r="C384" s="18" t="n">
        <v>6413.9</v>
      </c>
      <c r="D384" s="16" t="n">
        <v>208</v>
      </c>
      <c r="E384" s="18" t="n">
        <v>201.17</v>
      </c>
    </row>
    <row r="385" customFormat="false" ht="15" hidden="false" customHeight="false" outlineLevel="0" collapsed="false">
      <c r="A385" s="22" t="n">
        <v>46189</v>
      </c>
      <c r="B385" s="12" t="s">
        <v>53</v>
      </c>
      <c r="C385" s="14" t="n">
        <v>3247.65</v>
      </c>
      <c r="D385" s="12" t="n">
        <v>106</v>
      </c>
      <c r="E385" s="14" t="n">
        <v>35.57</v>
      </c>
    </row>
    <row r="386" customFormat="false" ht="15" hidden="false" customHeight="false" outlineLevel="0" collapsed="false">
      <c r="A386" s="23" t="n">
        <v>46189</v>
      </c>
      <c r="B386" s="16" t="s">
        <v>55</v>
      </c>
      <c r="C386" s="18" t="n">
        <v>3635.78</v>
      </c>
      <c r="D386" s="16" t="n">
        <v>119</v>
      </c>
      <c r="E386" s="18" t="n">
        <v>53.58</v>
      </c>
    </row>
    <row r="387" customFormat="false" ht="15" hidden="false" customHeight="false" outlineLevel="0" collapsed="false">
      <c r="A387" s="22" t="n">
        <v>46190</v>
      </c>
      <c r="B387" s="12" t="s">
        <v>45</v>
      </c>
      <c r="C387" s="14" t="n">
        <v>6675.58</v>
      </c>
      <c r="D387" s="12" t="n">
        <v>231</v>
      </c>
      <c r="E387" s="14" t="n">
        <v>200.91</v>
      </c>
    </row>
    <row r="388" customFormat="false" ht="15" hidden="false" customHeight="false" outlineLevel="0" collapsed="false">
      <c r="A388" s="23" t="n">
        <v>46190</v>
      </c>
      <c r="B388" s="16" t="s">
        <v>48</v>
      </c>
      <c r="C388" s="18" t="n">
        <v>4639.05</v>
      </c>
      <c r="D388" s="16" t="n">
        <v>163</v>
      </c>
      <c r="E388" s="18" t="n">
        <v>137.84</v>
      </c>
    </row>
    <row r="389" customFormat="false" ht="15" hidden="false" customHeight="false" outlineLevel="0" collapsed="false">
      <c r="A389" s="22" t="n">
        <v>46190</v>
      </c>
      <c r="B389" s="12" t="s">
        <v>50</v>
      </c>
      <c r="C389" s="14" t="n">
        <v>6642.46</v>
      </c>
      <c r="D389" s="12" t="n">
        <v>230</v>
      </c>
      <c r="E389" s="14" t="n">
        <v>191.29</v>
      </c>
    </row>
    <row r="390" customFormat="false" ht="15" hidden="false" customHeight="false" outlineLevel="0" collapsed="false">
      <c r="A390" s="23" t="n">
        <v>46190</v>
      </c>
      <c r="B390" s="16" t="s">
        <v>53</v>
      </c>
      <c r="C390" s="18" t="n">
        <v>4159.14</v>
      </c>
      <c r="D390" s="16" t="n">
        <v>132</v>
      </c>
      <c r="E390" s="18" t="n">
        <v>71.71</v>
      </c>
    </row>
    <row r="391" customFormat="false" ht="15" hidden="false" customHeight="false" outlineLevel="0" collapsed="false">
      <c r="A391" s="22" t="n">
        <v>46190</v>
      </c>
      <c r="B391" s="12" t="s">
        <v>55</v>
      </c>
      <c r="C391" s="14" t="n">
        <v>3102.55</v>
      </c>
      <c r="D391" s="12" t="n">
        <v>87</v>
      </c>
      <c r="E391" s="14" t="n">
        <v>106.45</v>
      </c>
    </row>
    <row r="392" customFormat="false" ht="15" hidden="false" customHeight="false" outlineLevel="0" collapsed="false">
      <c r="A392" s="23" t="n">
        <v>46191</v>
      </c>
      <c r="B392" s="16" t="s">
        <v>45</v>
      </c>
      <c r="C392" s="18" t="n">
        <v>6599.86</v>
      </c>
      <c r="D392" s="16" t="n">
        <v>207</v>
      </c>
      <c r="E392" s="18" t="n">
        <v>143.11</v>
      </c>
    </row>
    <row r="393" customFormat="false" ht="15" hidden="false" customHeight="false" outlineLevel="0" collapsed="false">
      <c r="A393" s="22" t="n">
        <v>46191</v>
      </c>
      <c r="B393" s="12" t="s">
        <v>48</v>
      </c>
      <c r="C393" s="14" t="n">
        <v>4869.41</v>
      </c>
      <c r="D393" s="12" t="n">
        <v>159</v>
      </c>
      <c r="E393" s="14" t="n">
        <v>94.49</v>
      </c>
    </row>
    <row r="394" customFormat="false" ht="15" hidden="false" customHeight="false" outlineLevel="0" collapsed="false">
      <c r="A394" s="23" t="n">
        <v>46191</v>
      </c>
      <c r="B394" s="16" t="s">
        <v>50</v>
      </c>
      <c r="C394" s="18" t="n">
        <v>6572.32</v>
      </c>
      <c r="D394" s="16" t="n">
        <v>174</v>
      </c>
      <c r="E394" s="18" t="n">
        <v>195.32</v>
      </c>
    </row>
    <row r="395" customFormat="false" ht="15" hidden="false" customHeight="false" outlineLevel="0" collapsed="false">
      <c r="A395" s="22" t="n">
        <v>46191</v>
      </c>
      <c r="B395" s="12" t="s">
        <v>53</v>
      </c>
      <c r="C395" s="14" t="n">
        <v>3261.18</v>
      </c>
      <c r="D395" s="12" t="n">
        <v>91</v>
      </c>
      <c r="E395" s="14" t="n">
        <v>109.81</v>
      </c>
    </row>
    <row r="396" customFormat="false" ht="15" hidden="false" customHeight="false" outlineLevel="0" collapsed="false">
      <c r="A396" s="23" t="n">
        <v>46191</v>
      </c>
      <c r="B396" s="16" t="s">
        <v>55</v>
      </c>
      <c r="C396" s="18" t="n">
        <v>2881.77</v>
      </c>
      <c r="D396" s="16" t="n">
        <v>92</v>
      </c>
      <c r="E396" s="18" t="n">
        <v>49.09</v>
      </c>
    </row>
    <row r="397" customFormat="false" ht="15" hidden="false" customHeight="false" outlineLevel="0" collapsed="false">
      <c r="A397" s="22" t="n">
        <v>46192</v>
      </c>
      <c r="B397" s="12" t="s">
        <v>45</v>
      </c>
      <c r="C397" s="14" t="n">
        <v>9429.74</v>
      </c>
      <c r="D397" s="12" t="n">
        <v>290</v>
      </c>
      <c r="E397" s="14" t="n">
        <v>295.63</v>
      </c>
    </row>
    <row r="398" customFormat="false" ht="15" hidden="false" customHeight="false" outlineLevel="0" collapsed="false">
      <c r="A398" s="23" t="n">
        <v>46192</v>
      </c>
      <c r="B398" s="16" t="s">
        <v>48</v>
      </c>
      <c r="C398" s="18" t="n">
        <v>5577.62</v>
      </c>
      <c r="D398" s="16" t="n">
        <v>157</v>
      </c>
      <c r="E398" s="18" t="n">
        <v>188.83</v>
      </c>
    </row>
    <row r="399" customFormat="false" ht="15" hidden="false" customHeight="false" outlineLevel="0" collapsed="false">
      <c r="A399" s="22" t="n">
        <v>46192</v>
      </c>
      <c r="B399" s="12" t="s">
        <v>50</v>
      </c>
      <c r="C399" s="14" t="n">
        <v>9936.91</v>
      </c>
      <c r="D399" s="12" t="n">
        <v>333</v>
      </c>
      <c r="E399" s="14" t="n">
        <v>318.28</v>
      </c>
    </row>
    <row r="400" customFormat="false" ht="15" hidden="false" customHeight="false" outlineLevel="0" collapsed="false">
      <c r="A400" s="23" t="n">
        <v>46192</v>
      </c>
      <c r="B400" s="16" t="s">
        <v>53</v>
      </c>
      <c r="C400" s="18" t="n">
        <v>5668.9</v>
      </c>
      <c r="D400" s="16" t="n">
        <v>177</v>
      </c>
      <c r="E400" s="18" t="n">
        <v>181.61</v>
      </c>
    </row>
    <row r="401" customFormat="false" ht="15" hidden="false" customHeight="false" outlineLevel="0" collapsed="false">
      <c r="A401" s="22" t="n">
        <v>46192</v>
      </c>
      <c r="B401" s="12" t="s">
        <v>55</v>
      </c>
      <c r="C401" s="14" t="n">
        <v>4930.16</v>
      </c>
      <c r="D401" s="12" t="n">
        <v>131</v>
      </c>
      <c r="E401" s="14" t="n">
        <v>158.99</v>
      </c>
    </row>
    <row r="402" customFormat="false" ht="15" hidden="false" customHeight="false" outlineLevel="0" collapsed="false">
      <c r="A402" s="23" t="n">
        <v>46193</v>
      </c>
      <c r="B402" s="16" t="s">
        <v>45</v>
      </c>
      <c r="C402" s="18" t="n">
        <v>8233.72</v>
      </c>
      <c r="D402" s="16" t="n">
        <v>263</v>
      </c>
      <c r="E402" s="18" t="n">
        <v>130.49</v>
      </c>
    </row>
    <row r="403" customFormat="false" ht="15" hidden="false" customHeight="false" outlineLevel="0" collapsed="false">
      <c r="A403" s="22" t="n">
        <v>46193</v>
      </c>
      <c r="B403" s="12" t="s">
        <v>48</v>
      </c>
      <c r="C403" s="14" t="n">
        <v>5293.09</v>
      </c>
      <c r="D403" s="12" t="n">
        <v>172</v>
      </c>
      <c r="E403" s="14" t="n">
        <v>74.24</v>
      </c>
    </row>
    <row r="404" customFormat="false" ht="15" hidden="false" customHeight="false" outlineLevel="0" collapsed="false">
      <c r="A404" s="23" t="n">
        <v>46193</v>
      </c>
      <c r="B404" s="16" t="s">
        <v>50</v>
      </c>
      <c r="C404" s="18" t="n">
        <v>8196.07</v>
      </c>
      <c r="D404" s="16" t="n">
        <v>263</v>
      </c>
      <c r="E404" s="18" t="n">
        <v>105.8</v>
      </c>
    </row>
    <row r="405" customFormat="false" ht="15" hidden="false" customHeight="false" outlineLevel="0" collapsed="false">
      <c r="A405" s="22" t="n">
        <v>46193</v>
      </c>
      <c r="B405" s="12" t="s">
        <v>53</v>
      </c>
      <c r="C405" s="14" t="n">
        <v>5302.87</v>
      </c>
      <c r="D405" s="12" t="n">
        <v>165</v>
      </c>
      <c r="E405" s="14" t="n">
        <v>183.37</v>
      </c>
    </row>
    <row r="406" customFormat="false" ht="15" hidden="false" customHeight="false" outlineLevel="0" collapsed="false">
      <c r="A406" s="23" t="n">
        <v>46193</v>
      </c>
      <c r="B406" s="16" t="s">
        <v>55</v>
      </c>
      <c r="C406" s="18" t="n">
        <v>4462.87</v>
      </c>
      <c r="D406" s="16" t="n">
        <v>147</v>
      </c>
      <c r="E406" s="18" t="n">
        <v>121.51</v>
      </c>
    </row>
    <row r="407" customFormat="false" ht="15" hidden="false" customHeight="false" outlineLevel="0" collapsed="false">
      <c r="A407" s="22" t="n">
        <v>46194</v>
      </c>
      <c r="B407" s="12" t="s">
        <v>45</v>
      </c>
      <c r="C407" s="14" t="n">
        <v>8671.74</v>
      </c>
      <c r="D407" s="12" t="n">
        <v>230</v>
      </c>
      <c r="E407" s="14" t="n">
        <v>240.95</v>
      </c>
    </row>
    <row r="408" customFormat="false" ht="15" hidden="false" customHeight="false" outlineLevel="0" collapsed="false">
      <c r="A408" s="23" t="n">
        <v>46194</v>
      </c>
      <c r="B408" s="16" t="s">
        <v>48</v>
      </c>
      <c r="C408" s="18" t="n">
        <v>5328.65</v>
      </c>
      <c r="D408" s="16" t="n">
        <v>179</v>
      </c>
      <c r="E408" s="18" t="n">
        <v>109.44</v>
      </c>
    </row>
    <row r="409" customFormat="false" ht="15" hidden="false" customHeight="false" outlineLevel="0" collapsed="false">
      <c r="A409" s="22" t="n">
        <v>46194</v>
      </c>
      <c r="B409" s="12" t="s">
        <v>50</v>
      </c>
      <c r="C409" s="14" t="n">
        <v>9366.73</v>
      </c>
      <c r="D409" s="12" t="n">
        <v>309</v>
      </c>
      <c r="E409" s="14" t="n">
        <v>279.67</v>
      </c>
    </row>
    <row r="410" customFormat="false" ht="15" hidden="false" customHeight="false" outlineLevel="0" collapsed="false">
      <c r="A410" s="23" t="n">
        <v>46194</v>
      </c>
      <c r="B410" s="16" t="s">
        <v>53</v>
      </c>
      <c r="C410" s="18" t="n">
        <v>4514.07</v>
      </c>
      <c r="D410" s="16" t="n">
        <v>136</v>
      </c>
      <c r="E410" s="18" t="n">
        <v>86.09</v>
      </c>
    </row>
    <row r="411" customFormat="false" ht="15" hidden="false" customHeight="false" outlineLevel="0" collapsed="false">
      <c r="A411" s="22" t="n">
        <v>46194</v>
      </c>
      <c r="B411" s="12" t="s">
        <v>55</v>
      </c>
      <c r="C411" s="14" t="n">
        <v>4389.41</v>
      </c>
      <c r="D411" s="12" t="n">
        <v>147</v>
      </c>
      <c r="E411" s="14" t="n">
        <v>83.51</v>
      </c>
    </row>
    <row r="412" customFormat="false" ht="15" hidden="false" customHeight="false" outlineLevel="0" collapsed="false">
      <c r="A412" s="23" t="n">
        <v>46195</v>
      </c>
      <c r="B412" s="16" t="s">
        <v>45</v>
      </c>
      <c r="C412" s="18" t="n">
        <v>5698.59</v>
      </c>
      <c r="D412" s="16" t="n">
        <v>169</v>
      </c>
      <c r="E412" s="18" t="n">
        <v>138.6</v>
      </c>
    </row>
    <row r="413" customFormat="false" ht="15" hidden="false" customHeight="false" outlineLevel="0" collapsed="false">
      <c r="A413" s="22" t="n">
        <v>46195</v>
      </c>
      <c r="B413" s="12" t="s">
        <v>48</v>
      </c>
      <c r="C413" s="14" t="n">
        <v>4860.76</v>
      </c>
      <c r="D413" s="12" t="n">
        <v>140</v>
      </c>
      <c r="E413" s="14" t="n">
        <v>49.1</v>
      </c>
    </row>
    <row r="414" customFormat="false" ht="15" hidden="false" customHeight="false" outlineLevel="0" collapsed="false">
      <c r="A414" s="23" t="n">
        <v>46195</v>
      </c>
      <c r="B414" s="16" t="s">
        <v>50</v>
      </c>
      <c r="C414" s="18" t="n">
        <v>8067.35</v>
      </c>
      <c r="D414" s="16" t="n">
        <v>221</v>
      </c>
      <c r="E414" s="18" t="n">
        <v>267.41</v>
      </c>
    </row>
    <row r="415" customFormat="false" ht="15" hidden="false" customHeight="false" outlineLevel="0" collapsed="false">
      <c r="A415" s="22" t="n">
        <v>46195</v>
      </c>
      <c r="B415" s="12" t="s">
        <v>53</v>
      </c>
      <c r="C415" s="14" t="n">
        <v>3247.98</v>
      </c>
      <c r="D415" s="12" t="n">
        <v>96</v>
      </c>
      <c r="E415" s="14" t="n">
        <v>47.47</v>
      </c>
    </row>
    <row r="416" customFormat="false" ht="15" hidden="false" customHeight="false" outlineLevel="0" collapsed="false">
      <c r="A416" s="23" t="n">
        <v>46195</v>
      </c>
      <c r="B416" s="16" t="s">
        <v>55</v>
      </c>
      <c r="C416" s="18" t="n">
        <v>3239.13</v>
      </c>
      <c r="D416" s="16" t="n">
        <v>92</v>
      </c>
      <c r="E416" s="18" t="n">
        <v>102.46</v>
      </c>
    </row>
    <row r="417" customFormat="false" ht="15" hidden="false" customHeight="false" outlineLevel="0" collapsed="false">
      <c r="A417" s="22" t="n">
        <v>46196</v>
      </c>
      <c r="B417" s="12" t="s">
        <v>45</v>
      </c>
      <c r="C417" s="14" t="n">
        <v>6249.21</v>
      </c>
      <c r="D417" s="12" t="n">
        <v>186</v>
      </c>
      <c r="E417" s="14" t="n">
        <v>108.63</v>
      </c>
    </row>
    <row r="418" customFormat="false" ht="15" hidden="false" customHeight="false" outlineLevel="0" collapsed="false">
      <c r="A418" s="23" t="n">
        <v>46196</v>
      </c>
      <c r="B418" s="16" t="s">
        <v>48</v>
      </c>
      <c r="C418" s="18" t="n">
        <v>3674.35</v>
      </c>
      <c r="D418" s="16" t="n">
        <v>114</v>
      </c>
      <c r="E418" s="18" t="n">
        <v>53.4</v>
      </c>
    </row>
    <row r="419" customFormat="false" ht="15" hidden="false" customHeight="false" outlineLevel="0" collapsed="false">
      <c r="A419" s="22" t="n">
        <v>46196</v>
      </c>
      <c r="B419" s="12" t="s">
        <v>50</v>
      </c>
      <c r="C419" s="14" t="n">
        <v>7896.26</v>
      </c>
      <c r="D419" s="12" t="n">
        <v>260</v>
      </c>
      <c r="E419" s="14" t="n">
        <v>154.43</v>
      </c>
    </row>
    <row r="420" customFormat="false" ht="15" hidden="false" customHeight="false" outlineLevel="0" collapsed="false">
      <c r="A420" s="23" t="n">
        <v>46196</v>
      </c>
      <c r="B420" s="16" t="s">
        <v>53</v>
      </c>
      <c r="C420" s="18" t="n">
        <v>2968.23</v>
      </c>
      <c r="D420" s="16" t="n">
        <v>95</v>
      </c>
      <c r="E420" s="18" t="n">
        <v>92.44</v>
      </c>
    </row>
    <row r="421" customFormat="false" ht="15" hidden="false" customHeight="false" outlineLevel="0" collapsed="false">
      <c r="A421" s="22" t="n">
        <v>46196</v>
      </c>
      <c r="B421" s="12" t="s">
        <v>55</v>
      </c>
      <c r="C421" s="14" t="n">
        <v>2670.47</v>
      </c>
      <c r="D421" s="12" t="n">
        <v>81</v>
      </c>
      <c r="E421" s="14" t="n">
        <v>76.12</v>
      </c>
    </row>
    <row r="422" customFormat="false" ht="15" hidden="false" customHeight="false" outlineLevel="0" collapsed="false">
      <c r="A422" s="23" t="n">
        <v>46197</v>
      </c>
      <c r="B422" s="16" t="s">
        <v>45</v>
      </c>
      <c r="C422" s="18" t="n">
        <v>7188.51</v>
      </c>
      <c r="D422" s="16" t="n">
        <v>209</v>
      </c>
      <c r="E422" s="18" t="n">
        <v>80.37</v>
      </c>
    </row>
    <row r="423" customFormat="false" ht="15" hidden="false" customHeight="false" outlineLevel="0" collapsed="false">
      <c r="A423" s="22" t="n">
        <v>46197</v>
      </c>
      <c r="B423" s="12" t="s">
        <v>48</v>
      </c>
      <c r="C423" s="14" t="n">
        <v>4698.31</v>
      </c>
      <c r="D423" s="12" t="n">
        <v>129</v>
      </c>
      <c r="E423" s="14" t="n">
        <v>146.09</v>
      </c>
    </row>
    <row r="424" customFormat="false" ht="15" hidden="false" customHeight="false" outlineLevel="0" collapsed="false">
      <c r="A424" s="23" t="n">
        <v>46197</v>
      </c>
      <c r="B424" s="16" t="s">
        <v>50</v>
      </c>
      <c r="C424" s="18" t="n">
        <v>8170.54</v>
      </c>
      <c r="D424" s="16" t="n">
        <v>232</v>
      </c>
      <c r="E424" s="18" t="n">
        <v>235.36</v>
      </c>
    </row>
    <row r="425" customFormat="false" ht="15" hidden="false" customHeight="false" outlineLevel="0" collapsed="false">
      <c r="A425" s="22" t="n">
        <v>46197</v>
      </c>
      <c r="B425" s="12" t="s">
        <v>53</v>
      </c>
      <c r="C425" s="14" t="n">
        <v>3514.18</v>
      </c>
      <c r="D425" s="12" t="n">
        <v>123</v>
      </c>
      <c r="E425" s="14" t="n">
        <v>54.19</v>
      </c>
    </row>
    <row r="426" customFormat="false" ht="15" hidden="false" customHeight="false" outlineLevel="0" collapsed="false">
      <c r="A426" s="23" t="n">
        <v>46197</v>
      </c>
      <c r="B426" s="16" t="s">
        <v>55</v>
      </c>
      <c r="C426" s="18" t="n">
        <v>3066.56</v>
      </c>
      <c r="D426" s="16" t="n">
        <v>93</v>
      </c>
      <c r="E426" s="18" t="n">
        <v>106.92</v>
      </c>
    </row>
    <row r="427" customFormat="false" ht="15" hidden="false" customHeight="false" outlineLevel="0" collapsed="false">
      <c r="A427" s="22" t="n">
        <v>46198</v>
      </c>
      <c r="B427" s="12" t="s">
        <v>45</v>
      </c>
      <c r="C427" s="14" t="n">
        <v>5899.84</v>
      </c>
      <c r="D427" s="12" t="n">
        <v>182</v>
      </c>
      <c r="E427" s="14" t="n">
        <v>171.04</v>
      </c>
    </row>
    <row r="428" customFormat="false" ht="15" hidden="false" customHeight="false" outlineLevel="0" collapsed="false">
      <c r="A428" s="23" t="n">
        <v>46198</v>
      </c>
      <c r="B428" s="16" t="s">
        <v>48</v>
      </c>
      <c r="C428" s="18" t="n">
        <v>3976.55</v>
      </c>
      <c r="D428" s="16" t="n">
        <v>125</v>
      </c>
      <c r="E428" s="18" t="n">
        <v>57.25</v>
      </c>
    </row>
    <row r="429" customFormat="false" ht="15" hidden="false" customHeight="false" outlineLevel="0" collapsed="false">
      <c r="A429" s="22" t="n">
        <v>46198</v>
      </c>
      <c r="B429" s="12" t="s">
        <v>50</v>
      </c>
      <c r="C429" s="14" t="n">
        <v>7367.24</v>
      </c>
      <c r="D429" s="12" t="n">
        <v>250</v>
      </c>
      <c r="E429" s="14" t="n">
        <v>186.69</v>
      </c>
    </row>
    <row r="430" customFormat="false" ht="15" hidden="false" customHeight="false" outlineLevel="0" collapsed="false">
      <c r="A430" s="23" t="n">
        <v>46198</v>
      </c>
      <c r="B430" s="16" t="s">
        <v>53</v>
      </c>
      <c r="C430" s="18" t="n">
        <v>3532.81</v>
      </c>
      <c r="D430" s="16" t="n">
        <v>118</v>
      </c>
      <c r="E430" s="18" t="n">
        <v>58.56</v>
      </c>
    </row>
    <row r="431" customFormat="false" ht="15" hidden="false" customHeight="false" outlineLevel="0" collapsed="false">
      <c r="A431" s="22" t="n">
        <v>46198</v>
      </c>
      <c r="B431" s="12" t="s">
        <v>55</v>
      </c>
      <c r="C431" s="14" t="n">
        <v>3199.97</v>
      </c>
      <c r="D431" s="12" t="n">
        <v>103</v>
      </c>
      <c r="E431" s="14" t="n">
        <v>110.1</v>
      </c>
    </row>
    <row r="432" customFormat="false" ht="15" hidden="false" customHeight="false" outlineLevel="0" collapsed="false">
      <c r="A432" s="23" t="n">
        <v>46199</v>
      </c>
      <c r="B432" s="16" t="s">
        <v>45</v>
      </c>
      <c r="C432" s="18" t="n">
        <v>9778.02</v>
      </c>
      <c r="D432" s="16" t="n">
        <v>306</v>
      </c>
      <c r="E432" s="18" t="n">
        <v>266.88</v>
      </c>
    </row>
    <row r="433" customFormat="false" ht="15" hidden="false" customHeight="false" outlineLevel="0" collapsed="false">
      <c r="A433" s="22" t="n">
        <v>46199</v>
      </c>
      <c r="B433" s="12" t="s">
        <v>48</v>
      </c>
      <c r="C433" s="14" t="n">
        <v>5280.05</v>
      </c>
      <c r="D433" s="12" t="n">
        <v>178</v>
      </c>
      <c r="E433" s="14" t="n">
        <v>156.07</v>
      </c>
    </row>
    <row r="434" customFormat="false" ht="15" hidden="false" customHeight="false" outlineLevel="0" collapsed="false">
      <c r="A434" s="23" t="n">
        <v>46199</v>
      </c>
      <c r="B434" s="16" t="s">
        <v>50</v>
      </c>
      <c r="C434" s="18" t="n">
        <v>11552.38</v>
      </c>
      <c r="D434" s="16" t="n">
        <v>380</v>
      </c>
      <c r="E434" s="18" t="n">
        <v>203.79</v>
      </c>
    </row>
    <row r="435" customFormat="false" ht="15" hidden="false" customHeight="false" outlineLevel="0" collapsed="false">
      <c r="A435" s="22" t="n">
        <v>46199</v>
      </c>
      <c r="B435" s="12" t="s">
        <v>53</v>
      </c>
      <c r="C435" s="14" t="n">
        <v>5083.56</v>
      </c>
      <c r="D435" s="12" t="n">
        <v>172</v>
      </c>
      <c r="E435" s="14" t="n">
        <v>77.2</v>
      </c>
    </row>
    <row r="436" customFormat="false" ht="15" hidden="false" customHeight="false" outlineLevel="0" collapsed="false">
      <c r="A436" s="23" t="n">
        <v>46199</v>
      </c>
      <c r="B436" s="16" t="s">
        <v>55</v>
      </c>
      <c r="C436" s="18" t="n">
        <v>4171.7</v>
      </c>
      <c r="D436" s="16" t="n">
        <v>129</v>
      </c>
      <c r="E436" s="18" t="n">
        <v>70.03</v>
      </c>
    </row>
    <row r="437" customFormat="false" ht="15" hidden="false" customHeight="false" outlineLevel="0" collapsed="false">
      <c r="A437" s="22" t="n">
        <v>46200</v>
      </c>
      <c r="B437" s="12" t="s">
        <v>45</v>
      </c>
      <c r="C437" s="14" t="n">
        <v>8346.95</v>
      </c>
      <c r="D437" s="12" t="n">
        <v>271</v>
      </c>
      <c r="E437" s="14" t="n">
        <v>168.05</v>
      </c>
    </row>
    <row r="438" customFormat="false" ht="15" hidden="false" customHeight="false" outlineLevel="0" collapsed="false">
      <c r="A438" s="23" t="n">
        <v>46200</v>
      </c>
      <c r="B438" s="16" t="s">
        <v>48</v>
      </c>
      <c r="C438" s="18" t="n">
        <v>6397.16</v>
      </c>
      <c r="D438" s="16" t="n">
        <v>189</v>
      </c>
      <c r="E438" s="18" t="n">
        <v>134.18</v>
      </c>
    </row>
    <row r="439" customFormat="false" ht="15" hidden="false" customHeight="false" outlineLevel="0" collapsed="false">
      <c r="A439" s="22" t="n">
        <v>46200</v>
      </c>
      <c r="B439" s="12" t="s">
        <v>50</v>
      </c>
      <c r="C439" s="14" t="n">
        <v>9834.43</v>
      </c>
      <c r="D439" s="12" t="n">
        <v>261</v>
      </c>
      <c r="E439" s="14" t="n">
        <v>336.57</v>
      </c>
    </row>
    <row r="440" customFormat="false" ht="15" hidden="false" customHeight="false" outlineLevel="0" collapsed="false">
      <c r="A440" s="23" t="n">
        <v>46200</v>
      </c>
      <c r="B440" s="16" t="s">
        <v>53</v>
      </c>
      <c r="C440" s="18" t="n">
        <v>5517.93</v>
      </c>
      <c r="D440" s="16" t="n">
        <v>155</v>
      </c>
      <c r="E440" s="18" t="n">
        <v>114.58</v>
      </c>
    </row>
    <row r="441" customFormat="false" ht="15" hidden="false" customHeight="false" outlineLevel="0" collapsed="false">
      <c r="A441" s="22" t="n">
        <v>46200</v>
      </c>
      <c r="B441" s="12" t="s">
        <v>55</v>
      </c>
      <c r="C441" s="14" t="n">
        <v>4214.22</v>
      </c>
      <c r="D441" s="12" t="n">
        <v>144</v>
      </c>
      <c r="E441" s="14" t="n">
        <v>142.42</v>
      </c>
    </row>
    <row r="442" customFormat="false" ht="15" hidden="false" customHeight="false" outlineLevel="0" collapsed="false">
      <c r="A442" s="23" t="n">
        <v>46201</v>
      </c>
      <c r="B442" s="16" t="s">
        <v>45</v>
      </c>
      <c r="C442" s="18" t="n">
        <v>7392.71</v>
      </c>
      <c r="D442" s="16" t="n">
        <v>257</v>
      </c>
      <c r="E442" s="18" t="n">
        <v>189.43</v>
      </c>
    </row>
    <row r="443" customFormat="false" ht="15" hidden="false" customHeight="false" outlineLevel="0" collapsed="false">
      <c r="A443" s="22" t="n">
        <v>46201</v>
      </c>
      <c r="B443" s="12" t="s">
        <v>48</v>
      </c>
      <c r="C443" s="14" t="n">
        <v>4982.29</v>
      </c>
      <c r="D443" s="12" t="n">
        <v>141</v>
      </c>
      <c r="E443" s="14" t="n">
        <v>87.78</v>
      </c>
    </row>
    <row r="444" customFormat="false" ht="15" hidden="false" customHeight="false" outlineLevel="0" collapsed="false">
      <c r="A444" s="23" t="n">
        <v>46201</v>
      </c>
      <c r="B444" s="16" t="s">
        <v>50</v>
      </c>
      <c r="C444" s="18" t="n">
        <v>10847.96</v>
      </c>
      <c r="D444" s="16" t="n">
        <v>324</v>
      </c>
      <c r="E444" s="18" t="n">
        <v>144.85</v>
      </c>
    </row>
    <row r="445" customFormat="false" ht="15" hidden="false" customHeight="false" outlineLevel="0" collapsed="false">
      <c r="A445" s="22" t="n">
        <v>46201</v>
      </c>
      <c r="B445" s="12" t="s">
        <v>53</v>
      </c>
      <c r="C445" s="14" t="n">
        <v>4888.49</v>
      </c>
      <c r="D445" s="12" t="n">
        <v>141</v>
      </c>
      <c r="E445" s="14" t="n">
        <v>49.16</v>
      </c>
    </row>
    <row r="446" customFormat="false" ht="15" hidden="false" customHeight="false" outlineLevel="0" collapsed="false">
      <c r="A446" s="23" t="n">
        <v>46201</v>
      </c>
      <c r="B446" s="16" t="s">
        <v>55</v>
      </c>
      <c r="C446" s="18" t="n">
        <v>3631.3</v>
      </c>
      <c r="D446" s="16" t="n">
        <v>114</v>
      </c>
      <c r="E446" s="18" t="n">
        <v>90.02</v>
      </c>
    </row>
    <row r="447" customFormat="false" ht="15" hidden="false" customHeight="false" outlineLevel="0" collapsed="false">
      <c r="A447" s="22" t="n">
        <v>46202</v>
      </c>
      <c r="B447" s="12" t="s">
        <v>45</v>
      </c>
      <c r="C447" s="14" t="n">
        <v>5992.38</v>
      </c>
      <c r="D447" s="12" t="n">
        <v>187</v>
      </c>
      <c r="E447" s="14" t="n">
        <v>159.74</v>
      </c>
    </row>
    <row r="448" customFormat="false" ht="15" hidden="false" customHeight="false" outlineLevel="0" collapsed="false">
      <c r="A448" s="23" t="n">
        <v>46202</v>
      </c>
      <c r="B448" s="16" t="s">
        <v>48</v>
      </c>
      <c r="C448" s="18" t="n">
        <v>3900.33</v>
      </c>
      <c r="D448" s="16" t="n">
        <v>126</v>
      </c>
      <c r="E448" s="18" t="n">
        <v>84.66</v>
      </c>
    </row>
    <row r="449" customFormat="false" ht="15" hidden="false" customHeight="false" outlineLevel="0" collapsed="false">
      <c r="A449" s="22" t="n">
        <v>46202</v>
      </c>
      <c r="B449" s="12" t="s">
        <v>50</v>
      </c>
      <c r="C449" s="14" t="n">
        <v>8557.83</v>
      </c>
      <c r="D449" s="12" t="n">
        <v>267</v>
      </c>
      <c r="E449" s="14" t="n">
        <v>101.11</v>
      </c>
    </row>
    <row r="450" customFormat="false" ht="15" hidden="false" customHeight="false" outlineLevel="0" collapsed="false">
      <c r="A450" s="23" t="n">
        <v>46202</v>
      </c>
      <c r="B450" s="16" t="s">
        <v>53</v>
      </c>
      <c r="C450" s="18" t="n">
        <v>3250.25</v>
      </c>
      <c r="D450" s="16" t="n">
        <v>98</v>
      </c>
      <c r="E450" s="18" t="n">
        <v>111.78</v>
      </c>
    </row>
    <row r="451" customFormat="false" ht="15" hidden="false" customHeight="false" outlineLevel="0" collapsed="false">
      <c r="A451" s="22" t="n">
        <v>46202</v>
      </c>
      <c r="B451" s="12" t="s">
        <v>55</v>
      </c>
      <c r="C451" s="14" t="n">
        <v>3260.87</v>
      </c>
      <c r="D451" s="12" t="n">
        <v>98</v>
      </c>
      <c r="E451" s="14" t="n">
        <v>51.88</v>
      </c>
    </row>
    <row r="452" customFormat="false" ht="15" hidden="false" customHeight="false" outlineLevel="0" collapsed="false">
      <c r="A452" s="23" t="n">
        <v>46203</v>
      </c>
      <c r="B452" s="16" t="s">
        <v>45</v>
      </c>
      <c r="C452" s="18" t="n">
        <v>5832.46</v>
      </c>
      <c r="D452" s="16" t="n">
        <v>159</v>
      </c>
      <c r="E452" s="18" t="n">
        <v>201.44</v>
      </c>
    </row>
    <row r="453" customFormat="false" ht="15" hidden="false" customHeight="false" outlineLevel="0" collapsed="false">
      <c r="A453" s="22" t="n">
        <v>46203</v>
      </c>
      <c r="B453" s="12" t="s">
        <v>48</v>
      </c>
      <c r="C453" s="14" t="n">
        <v>4098.21</v>
      </c>
      <c r="D453" s="12" t="n">
        <v>119</v>
      </c>
      <c r="E453" s="14" t="n">
        <v>112.35</v>
      </c>
    </row>
    <row r="454" customFormat="false" ht="15" hidden="false" customHeight="false" outlineLevel="0" collapsed="false">
      <c r="A454" s="23" t="n">
        <v>46203</v>
      </c>
      <c r="B454" s="16" t="s">
        <v>50</v>
      </c>
      <c r="C454" s="18" t="n">
        <v>8003.62</v>
      </c>
      <c r="D454" s="16" t="n">
        <v>260</v>
      </c>
      <c r="E454" s="18" t="n">
        <v>127.4</v>
      </c>
    </row>
    <row r="455" customFormat="false" ht="15" hidden="false" customHeight="false" outlineLevel="0" collapsed="false">
      <c r="A455" s="22" t="n">
        <v>46203</v>
      </c>
      <c r="B455" s="12" t="s">
        <v>53</v>
      </c>
      <c r="C455" s="14" t="n">
        <v>3429.81</v>
      </c>
      <c r="D455" s="12" t="n">
        <v>104</v>
      </c>
      <c r="E455" s="14" t="n">
        <v>53.57</v>
      </c>
    </row>
    <row r="456" customFormat="false" ht="15" hidden="false" customHeight="false" outlineLevel="0" collapsed="false">
      <c r="A456" s="23" t="n">
        <v>46203</v>
      </c>
      <c r="B456" s="16" t="s">
        <v>55</v>
      </c>
      <c r="C456" s="18" t="n">
        <v>2581.19</v>
      </c>
      <c r="D456" s="16" t="n">
        <v>69</v>
      </c>
      <c r="E456" s="18" t="n">
        <v>48.78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3"/>
    <col collapsed="false" customWidth="true" hidden="false" outlineLevel="0" max="4" min="4" style="0" width="10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9" t="s">
        <v>28</v>
      </c>
      <c r="B1" s="9" t="s">
        <v>40</v>
      </c>
      <c r="C1" s="9" t="s">
        <v>59</v>
      </c>
      <c r="D1" s="9" t="s">
        <v>60</v>
      </c>
      <c r="E1" s="9" t="s">
        <v>61</v>
      </c>
    </row>
    <row r="2" customFormat="false" ht="15" hidden="false" customHeight="false" outlineLevel="0" collapsed="false">
      <c r="A2" s="23" t="n">
        <v>46113</v>
      </c>
      <c r="B2" s="16" t="s">
        <v>45</v>
      </c>
      <c r="C2" s="16" t="n">
        <v>81.4</v>
      </c>
      <c r="D2" s="16" t="n">
        <v>4.3</v>
      </c>
      <c r="E2" s="18" t="n">
        <v>1713.08</v>
      </c>
    </row>
    <row r="3" customFormat="false" ht="15" hidden="false" customHeight="false" outlineLevel="0" collapsed="false">
      <c r="A3" s="22" t="n">
        <v>46113</v>
      </c>
      <c r="B3" s="12" t="s">
        <v>48</v>
      </c>
      <c r="C3" s="12" t="n">
        <v>63.3</v>
      </c>
      <c r="D3" s="12" t="n">
        <v>5.2</v>
      </c>
      <c r="E3" s="14" t="n">
        <v>1386.45</v>
      </c>
    </row>
    <row r="4" customFormat="false" ht="15" hidden="false" customHeight="false" outlineLevel="0" collapsed="false">
      <c r="A4" s="23" t="n">
        <v>46113</v>
      </c>
      <c r="B4" s="16" t="s">
        <v>50</v>
      </c>
      <c r="C4" s="16" t="n">
        <v>99.6</v>
      </c>
      <c r="D4" s="16" t="n">
        <v>4.8</v>
      </c>
      <c r="E4" s="18" t="n">
        <v>2082.6</v>
      </c>
    </row>
    <row r="5" customFormat="false" ht="15" hidden="false" customHeight="false" outlineLevel="0" collapsed="false">
      <c r="A5" s="22" t="n">
        <v>46113</v>
      </c>
      <c r="B5" s="12" t="s">
        <v>53</v>
      </c>
      <c r="C5" s="12" t="n">
        <v>63.2</v>
      </c>
      <c r="D5" s="12" t="n">
        <v>4.1</v>
      </c>
      <c r="E5" s="14" t="n">
        <v>1352.33</v>
      </c>
    </row>
    <row r="6" customFormat="false" ht="15" hidden="false" customHeight="false" outlineLevel="0" collapsed="false">
      <c r="A6" s="23" t="n">
        <v>46113</v>
      </c>
      <c r="B6" s="16" t="s">
        <v>55</v>
      </c>
      <c r="C6" s="16" t="n">
        <v>42.4</v>
      </c>
      <c r="D6" s="16" t="n">
        <v>3.4</v>
      </c>
      <c r="E6" s="18" t="n">
        <v>926.25</v>
      </c>
    </row>
    <row r="7" customFormat="false" ht="15" hidden="false" customHeight="false" outlineLevel="0" collapsed="false">
      <c r="A7" s="22" t="n">
        <v>46114</v>
      </c>
      <c r="B7" s="12" t="s">
        <v>45</v>
      </c>
      <c r="C7" s="12" t="n">
        <v>72.6</v>
      </c>
      <c r="D7" s="12" t="n">
        <v>7.8</v>
      </c>
      <c r="E7" s="14" t="n">
        <v>1643.85</v>
      </c>
    </row>
    <row r="8" customFormat="false" ht="15" hidden="false" customHeight="false" outlineLevel="0" collapsed="false">
      <c r="A8" s="23" t="n">
        <v>46114</v>
      </c>
      <c r="B8" s="16" t="s">
        <v>48</v>
      </c>
      <c r="C8" s="16" t="n">
        <v>55.1</v>
      </c>
      <c r="D8" s="16" t="n">
        <v>5.2</v>
      </c>
      <c r="E8" s="18" t="n">
        <v>1226.55</v>
      </c>
    </row>
    <row r="9" customFormat="false" ht="15" hidden="false" customHeight="false" outlineLevel="0" collapsed="false">
      <c r="A9" s="22" t="n">
        <v>46114</v>
      </c>
      <c r="B9" s="12" t="s">
        <v>50</v>
      </c>
      <c r="C9" s="12" t="n">
        <v>93.8</v>
      </c>
      <c r="D9" s="12" t="n">
        <v>3.9</v>
      </c>
      <c r="E9" s="14" t="n">
        <v>1943.17</v>
      </c>
    </row>
    <row r="10" customFormat="false" ht="15" hidden="false" customHeight="false" outlineLevel="0" collapsed="false">
      <c r="A10" s="23" t="n">
        <v>46114</v>
      </c>
      <c r="B10" s="16" t="s">
        <v>53</v>
      </c>
      <c r="C10" s="16" t="n">
        <v>65.1</v>
      </c>
      <c r="D10" s="16" t="n">
        <v>2.4</v>
      </c>
      <c r="E10" s="18" t="n">
        <v>1339.65</v>
      </c>
    </row>
    <row r="11" customFormat="false" ht="15" hidden="false" customHeight="false" outlineLevel="0" collapsed="false">
      <c r="A11" s="22" t="n">
        <v>46114</v>
      </c>
      <c r="B11" s="12" t="s">
        <v>55</v>
      </c>
      <c r="C11" s="12" t="n">
        <v>47.8</v>
      </c>
      <c r="D11" s="12" t="n">
        <v>2.3</v>
      </c>
      <c r="E11" s="14" t="n">
        <v>999.37</v>
      </c>
    </row>
    <row r="12" customFormat="false" ht="15" hidden="false" customHeight="false" outlineLevel="0" collapsed="false">
      <c r="A12" s="23" t="n">
        <v>46115</v>
      </c>
      <c r="B12" s="16" t="s">
        <v>45</v>
      </c>
      <c r="C12" s="16" t="n">
        <v>108.1</v>
      </c>
      <c r="D12" s="16" t="n">
        <v>3.6</v>
      </c>
      <c r="E12" s="18" t="n">
        <v>2213.25</v>
      </c>
    </row>
    <row r="13" customFormat="false" ht="15" hidden="false" customHeight="false" outlineLevel="0" collapsed="false">
      <c r="A13" s="22" t="n">
        <v>46115</v>
      </c>
      <c r="B13" s="12" t="s">
        <v>48</v>
      </c>
      <c r="C13" s="12" t="n">
        <v>73.2</v>
      </c>
      <c r="D13" s="12" t="n">
        <v>7.3</v>
      </c>
      <c r="E13" s="14" t="n">
        <v>1640.93</v>
      </c>
    </row>
    <row r="14" customFormat="false" ht="15" hidden="false" customHeight="false" outlineLevel="0" collapsed="false">
      <c r="A14" s="23" t="n">
        <v>46115</v>
      </c>
      <c r="B14" s="16" t="s">
        <v>50</v>
      </c>
      <c r="C14" s="16" t="n">
        <v>131</v>
      </c>
      <c r="D14" s="16" t="n">
        <v>8.5</v>
      </c>
      <c r="E14" s="18" t="n">
        <v>2803.12</v>
      </c>
    </row>
    <row r="15" customFormat="false" ht="15" hidden="false" customHeight="false" outlineLevel="0" collapsed="false">
      <c r="A15" s="22" t="n">
        <v>46115</v>
      </c>
      <c r="B15" s="12" t="s">
        <v>53</v>
      </c>
      <c r="C15" s="12" t="n">
        <v>87.2</v>
      </c>
      <c r="D15" s="12" t="n">
        <v>4.6</v>
      </c>
      <c r="E15" s="14" t="n">
        <v>1834.95</v>
      </c>
    </row>
    <row r="16" customFormat="false" ht="15" hidden="false" customHeight="false" outlineLevel="0" collapsed="false">
      <c r="A16" s="23" t="n">
        <v>46115</v>
      </c>
      <c r="B16" s="16" t="s">
        <v>55</v>
      </c>
      <c r="C16" s="16" t="n">
        <v>59.9</v>
      </c>
      <c r="D16" s="16" t="n">
        <v>3.7</v>
      </c>
      <c r="E16" s="18" t="n">
        <v>1276.27</v>
      </c>
    </row>
    <row r="17" customFormat="false" ht="15" hidden="false" customHeight="false" outlineLevel="0" collapsed="false">
      <c r="A17" s="22" t="n">
        <v>46116</v>
      </c>
      <c r="B17" s="12" t="s">
        <v>45</v>
      </c>
      <c r="C17" s="12" t="n">
        <v>105.8</v>
      </c>
      <c r="D17" s="12" t="n">
        <v>7.5</v>
      </c>
      <c r="E17" s="14" t="n">
        <v>2282.47</v>
      </c>
    </row>
    <row r="18" customFormat="false" ht="15" hidden="false" customHeight="false" outlineLevel="0" collapsed="false">
      <c r="A18" s="23" t="n">
        <v>46116</v>
      </c>
      <c r="B18" s="16" t="s">
        <v>48</v>
      </c>
      <c r="C18" s="16" t="n">
        <v>79.2</v>
      </c>
      <c r="D18" s="16" t="n">
        <v>6.9</v>
      </c>
      <c r="E18" s="18" t="n">
        <v>1746.23</v>
      </c>
    </row>
    <row r="19" customFormat="false" ht="15" hidden="false" customHeight="false" outlineLevel="0" collapsed="false">
      <c r="A19" s="22" t="n">
        <v>46116</v>
      </c>
      <c r="B19" s="12" t="s">
        <v>50</v>
      </c>
      <c r="C19" s="12" t="n">
        <v>131</v>
      </c>
      <c r="D19" s="12" t="n">
        <v>7.8</v>
      </c>
      <c r="E19" s="14" t="n">
        <v>2782.65</v>
      </c>
    </row>
    <row r="20" customFormat="false" ht="15" hidden="false" customHeight="false" outlineLevel="0" collapsed="false">
      <c r="A20" s="23" t="n">
        <v>46116</v>
      </c>
      <c r="B20" s="16" t="s">
        <v>53</v>
      </c>
      <c r="C20" s="16" t="n">
        <v>80.3</v>
      </c>
      <c r="D20" s="16" t="n">
        <v>6</v>
      </c>
      <c r="E20" s="18" t="n">
        <v>1741.35</v>
      </c>
    </row>
    <row r="21" customFormat="false" ht="15" hidden="false" customHeight="false" outlineLevel="0" collapsed="false">
      <c r="A21" s="22" t="n">
        <v>46116</v>
      </c>
      <c r="B21" s="12" t="s">
        <v>55</v>
      </c>
      <c r="C21" s="12" t="n">
        <v>58.7</v>
      </c>
      <c r="D21" s="12" t="n">
        <v>2.1</v>
      </c>
      <c r="E21" s="14" t="n">
        <v>1206.08</v>
      </c>
    </row>
    <row r="22" customFormat="false" ht="15" hidden="false" customHeight="false" outlineLevel="0" collapsed="false">
      <c r="A22" s="23" t="n">
        <v>46117</v>
      </c>
      <c r="B22" s="16" t="s">
        <v>45</v>
      </c>
      <c r="C22" s="16" t="n">
        <v>98.4</v>
      </c>
      <c r="D22" s="16" t="n">
        <v>9</v>
      </c>
      <c r="E22" s="18" t="n">
        <v>2182.05</v>
      </c>
    </row>
    <row r="23" customFormat="false" ht="15" hidden="false" customHeight="false" outlineLevel="0" collapsed="false">
      <c r="A23" s="22" t="n">
        <v>46117</v>
      </c>
      <c r="B23" s="12" t="s">
        <v>48</v>
      </c>
      <c r="C23" s="12" t="n">
        <v>78.5</v>
      </c>
      <c r="D23" s="12" t="n">
        <v>3.1</v>
      </c>
      <c r="E23" s="14" t="n">
        <v>1621.42</v>
      </c>
    </row>
    <row r="24" customFormat="false" ht="15" hidden="false" customHeight="false" outlineLevel="0" collapsed="false">
      <c r="A24" s="23" t="n">
        <v>46117</v>
      </c>
      <c r="B24" s="16" t="s">
        <v>50</v>
      </c>
      <c r="C24" s="16" t="n">
        <v>127.9</v>
      </c>
      <c r="D24" s="16" t="n">
        <v>10.7</v>
      </c>
      <c r="E24" s="18" t="n">
        <v>2807.03</v>
      </c>
    </row>
    <row r="25" customFormat="false" ht="15" hidden="false" customHeight="false" outlineLevel="0" collapsed="false">
      <c r="A25" s="22" t="n">
        <v>46117</v>
      </c>
      <c r="B25" s="12" t="s">
        <v>53</v>
      </c>
      <c r="C25" s="12" t="n">
        <v>83</v>
      </c>
      <c r="D25" s="12" t="n">
        <v>3.4</v>
      </c>
      <c r="E25" s="14" t="n">
        <v>1717.95</v>
      </c>
    </row>
    <row r="26" customFormat="false" ht="15" hidden="false" customHeight="false" outlineLevel="0" collapsed="false">
      <c r="A26" s="23" t="n">
        <v>46117</v>
      </c>
      <c r="B26" s="16" t="s">
        <v>55</v>
      </c>
      <c r="C26" s="16" t="n">
        <v>65.3</v>
      </c>
      <c r="D26" s="16" t="n">
        <v>3.2</v>
      </c>
      <c r="E26" s="18" t="n">
        <v>1366.95</v>
      </c>
    </row>
    <row r="27" customFormat="false" ht="15" hidden="false" customHeight="false" outlineLevel="0" collapsed="false">
      <c r="A27" s="22" t="n">
        <v>46118</v>
      </c>
      <c r="B27" s="12" t="s">
        <v>45</v>
      </c>
      <c r="C27" s="12" t="n">
        <v>74.1</v>
      </c>
      <c r="D27" s="12" t="n">
        <v>6.6</v>
      </c>
      <c r="E27" s="14" t="n">
        <v>1638</v>
      </c>
    </row>
    <row r="28" customFormat="false" ht="15" hidden="false" customHeight="false" outlineLevel="0" collapsed="false">
      <c r="A28" s="23" t="n">
        <v>46118</v>
      </c>
      <c r="B28" s="16" t="s">
        <v>48</v>
      </c>
      <c r="C28" s="16" t="n">
        <v>55.2</v>
      </c>
      <c r="D28" s="16" t="n">
        <v>6</v>
      </c>
      <c r="E28" s="18" t="n">
        <v>1251.9</v>
      </c>
    </row>
    <row r="29" customFormat="false" ht="15" hidden="false" customHeight="false" outlineLevel="0" collapsed="false">
      <c r="A29" s="22" t="n">
        <v>46118</v>
      </c>
      <c r="B29" s="12" t="s">
        <v>50</v>
      </c>
      <c r="C29" s="12" t="n">
        <v>98.5</v>
      </c>
      <c r="D29" s="12" t="n">
        <v>6.4</v>
      </c>
      <c r="E29" s="14" t="n">
        <v>2107.95</v>
      </c>
    </row>
    <row r="30" customFormat="false" ht="15" hidden="false" customHeight="false" outlineLevel="0" collapsed="false">
      <c r="A30" s="23" t="n">
        <v>46118</v>
      </c>
      <c r="B30" s="16" t="s">
        <v>53</v>
      </c>
      <c r="C30" s="16" t="n">
        <v>64.6</v>
      </c>
      <c r="D30" s="16" t="n">
        <v>2.8</v>
      </c>
      <c r="E30" s="18" t="n">
        <v>1341.6</v>
      </c>
    </row>
    <row r="31" customFormat="false" ht="15" hidden="false" customHeight="false" outlineLevel="0" collapsed="false">
      <c r="A31" s="22" t="n">
        <v>46118</v>
      </c>
      <c r="B31" s="12" t="s">
        <v>55</v>
      </c>
      <c r="C31" s="12" t="n">
        <v>46.4</v>
      </c>
      <c r="D31" s="12" t="n">
        <v>2.6</v>
      </c>
      <c r="E31" s="14" t="n">
        <v>980.85</v>
      </c>
    </row>
    <row r="32" customFormat="false" ht="15" hidden="false" customHeight="false" outlineLevel="0" collapsed="false">
      <c r="A32" s="23" t="n">
        <v>46119</v>
      </c>
      <c r="B32" s="16" t="s">
        <v>45</v>
      </c>
      <c r="C32" s="16" t="n">
        <v>75</v>
      </c>
      <c r="D32" s="16" t="n">
        <v>6.6</v>
      </c>
      <c r="E32" s="18" t="n">
        <v>1655.55</v>
      </c>
    </row>
    <row r="33" customFormat="false" ht="15" hidden="false" customHeight="false" outlineLevel="0" collapsed="false">
      <c r="A33" s="22" t="n">
        <v>46119</v>
      </c>
      <c r="B33" s="12" t="s">
        <v>48</v>
      </c>
      <c r="C33" s="12" t="n">
        <v>63.7</v>
      </c>
      <c r="D33" s="12" t="n">
        <v>4.7</v>
      </c>
      <c r="E33" s="14" t="n">
        <v>1379.62</v>
      </c>
    </row>
    <row r="34" customFormat="false" ht="15" hidden="false" customHeight="false" outlineLevel="0" collapsed="false">
      <c r="A34" s="23" t="n">
        <v>46119</v>
      </c>
      <c r="B34" s="16" t="s">
        <v>50</v>
      </c>
      <c r="C34" s="16" t="n">
        <v>97.3</v>
      </c>
      <c r="D34" s="16" t="n">
        <v>5.9</v>
      </c>
      <c r="E34" s="18" t="n">
        <v>2069.92</v>
      </c>
    </row>
    <row r="35" customFormat="false" ht="15" hidden="false" customHeight="false" outlineLevel="0" collapsed="false">
      <c r="A35" s="22" t="n">
        <v>46119</v>
      </c>
      <c r="B35" s="12" t="s">
        <v>53</v>
      </c>
      <c r="C35" s="12" t="n">
        <v>58.1</v>
      </c>
      <c r="D35" s="12" t="n">
        <v>5</v>
      </c>
      <c r="E35" s="14" t="n">
        <v>1279.2</v>
      </c>
    </row>
    <row r="36" customFormat="false" ht="15" hidden="false" customHeight="false" outlineLevel="0" collapsed="false">
      <c r="A36" s="23" t="n">
        <v>46119</v>
      </c>
      <c r="B36" s="16" t="s">
        <v>55</v>
      </c>
      <c r="C36" s="16" t="n">
        <v>47.5</v>
      </c>
      <c r="D36" s="16" t="n">
        <v>1.5</v>
      </c>
      <c r="E36" s="18" t="n">
        <v>970.12</v>
      </c>
    </row>
    <row r="37" customFormat="false" ht="15" hidden="false" customHeight="false" outlineLevel="0" collapsed="false">
      <c r="A37" s="22" t="n">
        <v>46120</v>
      </c>
      <c r="B37" s="12" t="s">
        <v>45</v>
      </c>
      <c r="C37" s="12" t="n">
        <v>75.6</v>
      </c>
      <c r="D37" s="12" t="n">
        <v>6.3</v>
      </c>
      <c r="E37" s="14" t="n">
        <v>1658.47</v>
      </c>
    </row>
    <row r="38" customFormat="false" ht="15" hidden="false" customHeight="false" outlineLevel="0" collapsed="false">
      <c r="A38" s="23" t="n">
        <v>46120</v>
      </c>
      <c r="B38" s="16" t="s">
        <v>48</v>
      </c>
      <c r="C38" s="16" t="n">
        <v>61.4</v>
      </c>
      <c r="D38" s="16" t="n">
        <v>2.6</v>
      </c>
      <c r="E38" s="18" t="n">
        <v>1273.35</v>
      </c>
    </row>
    <row r="39" customFormat="false" ht="15" hidden="false" customHeight="false" outlineLevel="0" collapsed="false">
      <c r="A39" s="22" t="n">
        <v>46120</v>
      </c>
      <c r="B39" s="12" t="s">
        <v>50</v>
      </c>
      <c r="C39" s="12" t="n">
        <v>87.3</v>
      </c>
      <c r="D39" s="12" t="n">
        <v>9.1</v>
      </c>
      <c r="E39" s="14" t="n">
        <v>1968.52</v>
      </c>
    </row>
    <row r="40" customFormat="false" ht="15" hidden="false" customHeight="false" outlineLevel="0" collapsed="false">
      <c r="A40" s="23" t="n">
        <v>46120</v>
      </c>
      <c r="B40" s="16" t="s">
        <v>53</v>
      </c>
      <c r="C40" s="16" t="n">
        <v>58.9</v>
      </c>
      <c r="D40" s="16" t="n">
        <v>1.8</v>
      </c>
      <c r="E40" s="18" t="n">
        <v>1201.2</v>
      </c>
    </row>
    <row r="41" customFormat="false" ht="15" hidden="false" customHeight="false" outlineLevel="0" collapsed="false">
      <c r="A41" s="22" t="n">
        <v>46120</v>
      </c>
      <c r="B41" s="12" t="s">
        <v>55</v>
      </c>
      <c r="C41" s="12" t="n">
        <v>41.2</v>
      </c>
      <c r="D41" s="12" t="n">
        <v>3.1</v>
      </c>
      <c r="E41" s="14" t="n">
        <v>894.08</v>
      </c>
    </row>
    <row r="42" customFormat="false" ht="15" hidden="false" customHeight="false" outlineLevel="0" collapsed="false">
      <c r="A42" s="23" t="n">
        <v>46121</v>
      </c>
      <c r="B42" s="16" t="s">
        <v>45</v>
      </c>
      <c r="C42" s="16" t="n">
        <v>83.1</v>
      </c>
      <c r="D42" s="16" t="n">
        <v>9</v>
      </c>
      <c r="E42" s="18" t="n">
        <v>1883.7</v>
      </c>
    </row>
    <row r="43" customFormat="false" ht="15" hidden="false" customHeight="false" outlineLevel="0" collapsed="false">
      <c r="A43" s="22" t="n">
        <v>46121</v>
      </c>
      <c r="B43" s="12" t="s">
        <v>48</v>
      </c>
      <c r="C43" s="12" t="n">
        <v>62</v>
      </c>
      <c r="D43" s="12" t="n">
        <v>2.6</v>
      </c>
      <c r="E43" s="14" t="n">
        <v>1285.05</v>
      </c>
    </row>
    <row r="44" customFormat="false" ht="15" hidden="false" customHeight="false" outlineLevel="0" collapsed="false">
      <c r="A44" s="23" t="n">
        <v>46121</v>
      </c>
      <c r="B44" s="16" t="s">
        <v>50</v>
      </c>
      <c r="C44" s="16" t="n">
        <v>84.1</v>
      </c>
      <c r="D44" s="16" t="n">
        <v>8.5</v>
      </c>
      <c r="E44" s="18" t="n">
        <v>1888.57</v>
      </c>
    </row>
    <row r="45" customFormat="false" ht="15" hidden="false" customHeight="false" outlineLevel="0" collapsed="false">
      <c r="A45" s="22" t="n">
        <v>46121</v>
      </c>
      <c r="B45" s="12" t="s">
        <v>53</v>
      </c>
      <c r="C45" s="12" t="n">
        <v>62.5</v>
      </c>
      <c r="D45" s="12" t="n">
        <v>5</v>
      </c>
      <c r="E45" s="14" t="n">
        <v>1365</v>
      </c>
    </row>
    <row r="46" customFormat="false" ht="15" hidden="false" customHeight="false" outlineLevel="0" collapsed="false">
      <c r="A46" s="23" t="n">
        <v>46121</v>
      </c>
      <c r="B46" s="16" t="s">
        <v>55</v>
      </c>
      <c r="C46" s="16" t="n">
        <v>47.6</v>
      </c>
      <c r="D46" s="16" t="n">
        <v>3.5</v>
      </c>
      <c r="E46" s="18" t="n">
        <v>1030.58</v>
      </c>
    </row>
    <row r="47" customFormat="false" ht="15" hidden="false" customHeight="false" outlineLevel="0" collapsed="false">
      <c r="A47" s="22" t="n">
        <v>46122</v>
      </c>
      <c r="B47" s="12" t="s">
        <v>45</v>
      </c>
      <c r="C47" s="12" t="n">
        <v>113.2</v>
      </c>
      <c r="D47" s="12" t="n">
        <v>7</v>
      </c>
      <c r="E47" s="14" t="n">
        <v>2412.15</v>
      </c>
    </row>
    <row r="48" customFormat="false" ht="15" hidden="false" customHeight="false" outlineLevel="0" collapsed="false">
      <c r="A48" s="23" t="n">
        <v>46122</v>
      </c>
      <c r="B48" s="16" t="s">
        <v>48</v>
      </c>
      <c r="C48" s="16" t="n">
        <v>72</v>
      </c>
      <c r="D48" s="16" t="n">
        <v>7.4</v>
      </c>
      <c r="E48" s="18" t="n">
        <v>1620.45</v>
      </c>
    </row>
    <row r="49" customFormat="false" ht="15" hidden="false" customHeight="false" outlineLevel="0" collapsed="false">
      <c r="A49" s="22" t="n">
        <v>46122</v>
      </c>
      <c r="B49" s="12" t="s">
        <v>50</v>
      </c>
      <c r="C49" s="12" t="n">
        <v>127.9</v>
      </c>
      <c r="D49" s="12" t="n">
        <v>4.5</v>
      </c>
      <c r="E49" s="14" t="n">
        <v>2625.68</v>
      </c>
    </row>
    <row r="50" customFormat="false" ht="15" hidden="false" customHeight="false" outlineLevel="0" collapsed="false">
      <c r="A50" s="23" t="n">
        <v>46122</v>
      </c>
      <c r="B50" s="16" t="s">
        <v>53</v>
      </c>
      <c r="C50" s="16" t="n">
        <v>87.9</v>
      </c>
      <c r="D50" s="16" t="n">
        <v>3.6</v>
      </c>
      <c r="E50" s="18" t="n">
        <v>1819.35</v>
      </c>
    </row>
    <row r="51" customFormat="false" ht="15" hidden="false" customHeight="false" outlineLevel="0" collapsed="false">
      <c r="A51" s="22" t="n">
        <v>46122</v>
      </c>
      <c r="B51" s="12" t="s">
        <v>55</v>
      </c>
      <c r="C51" s="12" t="n">
        <v>56.6</v>
      </c>
      <c r="D51" s="12" t="n">
        <v>5.4</v>
      </c>
      <c r="E51" s="14" t="n">
        <v>1261.65</v>
      </c>
    </row>
    <row r="52" customFormat="false" ht="15" hidden="false" customHeight="false" outlineLevel="0" collapsed="false">
      <c r="A52" s="23" t="n">
        <v>46123</v>
      </c>
      <c r="B52" s="16" t="s">
        <v>45</v>
      </c>
      <c r="C52" s="16" t="n">
        <v>107.9</v>
      </c>
      <c r="D52" s="16" t="n">
        <v>11.4</v>
      </c>
      <c r="E52" s="18" t="n">
        <v>2437.5</v>
      </c>
    </row>
    <row r="53" customFormat="false" ht="15" hidden="false" customHeight="false" outlineLevel="0" collapsed="false">
      <c r="A53" s="22" t="n">
        <v>46123</v>
      </c>
      <c r="B53" s="12" t="s">
        <v>48</v>
      </c>
      <c r="C53" s="12" t="n">
        <v>86.5</v>
      </c>
      <c r="D53" s="12" t="n">
        <v>4.9</v>
      </c>
      <c r="E53" s="14" t="n">
        <v>1830.08</v>
      </c>
    </row>
    <row r="54" customFormat="false" ht="15" hidden="false" customHeight="false" outlineLevel="0" collapsed="false">
      <c r="A54" s="23" t="n">
        <v>46123</v>
      </c>
      <c r="B54" s="16" t="s">
        <v>50</v>
      </c>
      <c r="C54" s="16" t="n">
        <v>125.1</v>
      </c>
      <c r="D54" s="16" t="n">
        <v>5.4</v>
      </c>
      <c r="E54" s="18" t="n">
        <v>2597.4</v>
      </c>
    </row>
    <row r="55" customFormat="false" ht="15" hidden="false" customHeight="false" outlineLevel="0" collapsed="false">
      <c r="A55" s="22" t="n">
        <v>46123</v>
      </c>
      <c r="B55" s="12" t="s">
        <v>53</v>
      </c>
      <c r="C55" s="12" t="n">
        <v>83.2</v>
      </c>
      <c r="D55" s="12" t="n">
        <v>8.2</v>
      </c>
      <c r="E55" s="14" t="n">
        <v>1862.25</v>
      </c>
    </row>
    <row r="56" customFormat="false" ht="15" hidden="false" customHeight="false" outlineLevel="0" collapsed="false">
      <c r="A56" s="23" t="n">
        <v>46123</v>
      </c>
      <c r="B56" s="16" t="s">
        <v>55</v>
      </c>
      <c r="C56" s="16" t="n">
        <v>58.2</v>
      </c>
      <c r="D56" s="16" t="n">
        <v>5.5</v>
      </c>
      <c r="E56" s="18" t="n">
        <v>1295.78</v>
      </c>
    </row>
    <row r="57" customFormat="false" ht="15" hidden="false" customHeight="false" outlineLevel="0" collapsed="false">
      <c r="A57" s="22" t="n">
        <v>46124</v>
      </c>
      <c r="B57" s="12" t="s">
        <v>45</v>
      </c>
      <c r="C57" s="12" t="n">
        <v>115.7</v>
      </c>
      <c r="D57" s="12" t="n">
        <v>9.4</v>
      </c>
      <c r="E57" s="14" t="n">
        <v>2531.1</v>
      </c>
    </row>
    <row r="58" customFormat="false" ht="15" hidden="false" customHeight="false" outlineLevel="0" collapsed="false">
      <c r="A58" s="23" t="n">
        <v>46124</v>
      </c>
      <c r="B58" s="16" t="s">
        <v>48</v>
      </c>
      <c r="C58" s="16" t="n">
        <v>79.5</v>
      </c>
      <c r="D58" s="16" t="n">
        <v>6.7</v>
      </c>
      <c r="E58" s="18" t="n">
        <v>1746.22</v>
      </c>
    </row>
    <row r="59" customFormat="false" ht="15" hidden="false" customHeight="false" outlineLevel="0" collapsed="false">
      <c r="A59" s="22" t="n">
        <v>46124</v>
      </c>
      <c r="B59" s="12" t="s">
        <v>50</v>
      </c>
      <c r="C59" s="12" t="n">
        <v>126.8</v>
      </c>
      <c r="D59" s="12" t="n">
        <v>7.4</v>
      </c>
      <c r="E59" s="14" t="n">
        <v>2689.05</v>
      </c>
    </row>
    <row r="60" customFormat="false" ht="15" hidden="false" customHeight="false" outlineLevel="0" collapsed="false">
      <c r="A60" s="23" t="n">
        <v>46124</v>
      </c>
      <c r="B60" s="16" t="s">
        <v>53</v>
      </c>
      <c r="C60" s="16" t="n">
        <v>79.4</v>
      </c>
      <c r="D60" s="16" t="n">
        <v>7.8</v>
      </c>
      <c r="E60" s="18" t="n">
        <v>1776.45</v>
      </c>
    </row>
    <row r="61" customFormat="false" ht="15" hidden="false" customHeight="false" outlineLevel="0" collapsed="false">
      <c r="A61" s="22" t="n">
        <v>46124</v>
      </c>
      <c r="B61" s="12" t="s">
        <v>55</v>
      </c>
      <c r="C61" s="12" t="n">
        <v>59.8</v>
      </c>
      <c r="D61" s="12" t="n">
        <v>2.2</v>
      </c>
      <c r="E61" s="14" t="n">
        <v>1230.45</v>
      </c>
    </row>
    <row r="62" customFormat="false" ht="15" hidden="false" customHeight="false" outlineLevel="0" collapsed="false">
      <c r="A62" s="23" t="n">
        <v>46125</v>
      </c>
      <c r="B62" s="16" t="s">
        <v>45</v>
      </c>
      <c r="C62" s="16" t="n">
        <v>88.2</v>
      </c>
      <c r="D62" s="16" t="n">
        <v>3.9</v>
      </c>
      <c r="E62" s="18" t="n">
        <v>1833.98</v>
      </c>
    </row>
    <row r="63" customFormat="false" ht="15" hidden="false" customHeight="false" outlineLevel="0" collapsed="false">
      <c r="A63" s="22" t="n">
        <v>46125</v>
      </c>
      <c r="B63" s="12" t="s">
        <v>48</v>
      </c>
      <c r="C63" s="12" t="n">
        <v>57.7</v>
      </c>
      <c r="D63" s="12" t="n">
        <v>3.1</v>
      </c>
      <c r="E63" s="14" t="n">
        <v>1215.83</v>
      </c>
    </row>
    <row r="64" customFormat="false" ht="15" hidden="false" customHeight="false" outlineLevel="0" collapsed="false">
      <c r="A64" s="23" t="n">
        <v>46125</v>
      </c>
      <c r="B64" s="16" t="s">
        <v>50</v>
      </c>
      <c r="C64" s="16" t="n">
        <v>98.7</v>
      </c>
      <c r="D64" s="16" t="n">
        <v>7.3</v>
      </c>
      <c r="E64" s="18" t="n">
        <v>2138.18</v>
      </c>
    </row>
    <row r="65" customFormat="false" ht="15" hidden="false" customHeight="false" outlineLevel="0" collapsed="false">
      <c r="A65" s="22" t="n">
        <v>46125</v>
      </c>
      <c r="B65" s="12" t="s">
        <v>53</v>
      </c>
      <c r="C65" s="12" t="n">
        <v>62.5</v>
      </c>
      <c r="D65" s="12" t="n">
        <v>5.5</v>
      </c>
      <c r="E65" s="14" t="n">
        <v>1379.62</v>
      </c>
    </row>
    <row r="66" customFormat="false" ht="15" hidden="false" customHeight="false" outlineLevel="0" collapsed="false">
      <c r="A66" s="23" t="n">
        <v>46125</v>
      </c>
      <c r="B66" s="16" t="s">
        <v>55</v>
      </c>
      <c r="C66" s="16" t="n">
        <v>48.5</v>
      </c>
      <c r="D66" s="16" t="n">
        <v>1.6</v>
      </c>
      <c r="E66" s="18" t="n">
        <v>992.55</v>
      </c>
    </row>
    <row r="67" customFormat="false" ht="15" hidden="false" customHeight="false" outlineLevel="0" collapsed="false">
      <c r="A67" s="22" t="n">
        <v>46126</v>
      </c>
      <c r="B67" s="12" t="s">
        <v>45</v>
      </c>
      <c r="C67" s="12" t="n">
        <v>74.4</v>
      </c>
      <c r="D67" s="12" t="n">
        <v>6</v>
      </c>
      <c r="E67" s="14" t="n">
        <v>1626.3</v>
      </c>
    </row>
    <row r="68" customFormat="false" ht="15" hidden="false" customHeight="false" outlineLevel="0" collapsed="false">
      <c r="A68" s="23" t="n">
        <v>46126</v>
      </c>
      <c r="B68" s="16" t="s">
        <v>48</v>
      </c>
      <c r="C68" s="16" t="n">
        <v>61.1</v>
      </c>
      <c r="D68" s="16" t="n">
        <v>5.6</v>
      </c>
      <c r="E68" s="18" t="n">
        <v>1355.25</v>
      </c>
    </row>
    <row r="69" customFormat="false" ht="15" hidden="false" customHeight="false" outlineLevel="0" collapsed="false">
      <c r="A69" s="22" t="n">
        <v>46126</v>
      </c>
      <c r="B69" s="12" t="s">
        <v>50</v>
      </c>
      <c r="C69" s="12" t="n">
        <v>91.4</v>
      </c>
      <c r="D69" s="12" t="n">
        <v>5.4</v>
      </c>
      <c r="E69" s="14" t="n">
        <v>1940.25</v>
      </c>
    </row>
    <row r="70" customFormat="false" ht="15" hidden="false" customHeight="false" outlineLevel="0" collapsed="false">
      <c r="A70" s="23" t="n">
        <v>46126</v>
      </c>
      <c r="B70" s="16" t="s">
        <v>53</v>
      </c>
      <c r="C70" s="16" t="n">
        <v>63</v>
      </c>
      <c r="D70" s="16" t="n">
        <v>5.8</v>
      </c>
      <c r="E70" s="18" t="n">
        <v>1398.15</v>
      </c>
    </row>
    <row r="71" customFormat="false" ht="15" hidden="false" customHeight="false" outlineLevel="0" collapsed="false">
      <c r="A71" s="22" t="n">
        <v>46126</v>
      </c>
      <c r="B71" s="12" t="s">
        <v>55</v>
      </c>
      <c r="C71" s="12" t="n">
        <v>42.8</v>
      </c>
      <c r="D71" s="12" t="n">
        <v>3.7</v>
      </c>
      <c r="E71" s="14" t="n">
        <v>942.82</v>
      </c>
    </row>
    <row r="72" customFormat="false" ht="15" hidden="false" customHeight="false" outlineLevel="0" collapsed="false">
      <c r="A72" s="23" t="n">
        <v>46127</v>
      </c>
      <c r="B72" s="16" t="s">
        <v>45</v>
      </c>
      <c r="C72" s="16" t="n">
        <v>73.3</v>
      </c>
      <c r="D72" s="16" t="n">
        <v>6.7</v>
      </c>
      <c r="E72" s="18" t="n">
        <v>1625.32</v>
      </c>
    </row>
    <row r="73" customFormat="false" ht="15" hidden="false" customHeight="false" outlineLevel="0" collapsed="false">
      <c r="A73" s="22" t="n">
        <v>46127</v>
      </c>
      <c r="B73" s="12" t="s">
        <v>48</v>
      </c>
      <c r="C73" s="12" t="n">
        <v>59.3</v>
      </c>
      <c r="D73" s="12" t="n">
        <v>2.5</v>
      </c>
      <c r="E73" s="14" t="n">
        <v>1229.47</v>
      </c>
    </row>
    <row r="74" customFormat="false" ht="15" hidden="false" customHeight="false" outlineLevel="0" collapsed="false">
      <c r="A74" s="23" t="n">
        <v>46127</v>
      </c>
      <c r="B74" s="16" t="s">
        <v>50</v>
      </c>
      <c r="C74" s="16" t="n">
        <v>93.4</v>
      </c>
      <c r="D74" s="16" t="n">
        <v>6.8</v>
      </c>
      <c r="E74" s="18" t="n">
        <v>2020.2</v>
      </c>
    </row>
    <row r="75" customFormat="false" ht="15" hidden="false" customHeight="false" outlineLevel="0" collapsed="false">
      <c r="A75" s="22" t="n">
        <v>46127</v>
      </c>
      <c r="B75" s="12" t="s">
        <v>53</v>
      </c>
      <c r="C75" s="12" t="n">
        <v>62.5</v>
      </c>
      <c r="D75" s="12" t="n">
        <v>3</v>
      </c>
      <c r="E75" s="14" t="n">
        <v>1306.5</v>
      </c>
    </row>
    <row r="76" customFormat="false" ht="15" hidden="false" customHeight="false" outlineLevel="0" collapsed="false">
      <c r="A76" s="23" t="n">
        <v>46127</v>
      </c>
      <c r="B76" s="16" t="s">
        <v>55</v>
      </c>
      <c r="C76" s="16" t="n">
        <v>46.6</v>
      </c>
      <c r="D76" s="16" t="n">
        <v>3.8</v>
      </c>
      <c r="E76" s="18" t="n">
        <v>1019.85</v>
      </c>
    </row>
    <row r="77" customFormat="false" ht="15" hidden="false" customHeight="false" outlineLevel="0" collapsed="false">
      <c r="A77" s="22" t="n">
        <v>46128</v>
      </c>
      <c r="B77" s="12" t="s">
        <v>45</v>
      </c>
      <c r="C77" s="12" t="n">
        <v>71.5</v>
      </c>
      <c r="D77" s="12" t="n">
        <v>7.8</v>
      </c>
      <c r="E77" s="14" t="n">
        <v>1622.4</v>
      </c>
    </row>
    <row r="78" customFormat="false" ht="15" hidden="false" customHeight="false" outlineLevel="0" collapsed="false">
      <c r="A78" s="23" t="n">
        <v>46128</v>
      </c>
      <c r="B78" s="16" t="s">
        <v>48</v>
      </c>
      <c r="C78" s="16" t="n">
        <v>59.2</v>
      </c>
      <c r="D78" s="16" t="n">
        <v>2.2</v>
      </c>
      <c r="E78" s="18" t="n">
        <v>1218.75</v>
      </c>
    </row>
    <row r="79" customFormat="false" ht="15" hidden="false" customHeight="false" outlineLevel="0" collapsed="false">
      <c r="A79" s="22" t="n">
        <v>46128</v>
      </c>
      <c r="B79" s="12" t="s">
        <v>50</v>
      </c>
      <c r="C79" s="12" t="n">
        <v>94.1</v>
      </c>
      <c r="D79" s="12" t="n">
        <v>7.2</v>
      </c>
      <c r="E79" s="14" t="n">
        <v>2045.55</v>
      </c>
    </row>
    <row r="80" customFormat="false" ht="15" hidden="false" customHeight="false" outlineLevel="0" collapsed="false">
      <c r="A80" s="23" t="n">
        <v>46128</v>
      </c>
      <c r="B80" s="16" t="s">
        <v>53</v>
      </c>
      <c r="C80" s="16" t="n">
        <v>58</v>
      </c>
      <c r="D80" s="16" t="n">
        <v>2.7</v>
      </c>
      <c r="E80" s="18" t="n">
        <v>1209.97</v>
      </c>
    </row>
    <row r="81" customFormat="false" ht="15" hidden="false" customHeight="false" outlineLevel="0" collapsed="false">
      <c r="A81" s="22" t="n">
        <v>46128</v>
      </c>
      <c r="B81" s="12" t="s">
        <v>55</v>
      </c>
      <c r="C81" s="12" t="n">
        <v>42.6</v>
      </c>
      <c r="D81" s="12" t="n">
        <v>4.2</v>
      </c>
      <c r="E81" s="14" t="n">
        <v>953.55</v>
      </c>
    </row>
    <row r="82" customFormat="false" ht="15" hidden="false" customHeight="false" outlineLevel="0" collapsed="false">
      <c r="A82" s="23" t="n">
        <v>46129</v>
      </c>
      <c r="B82" s="16" t="s">
        <v>45</v>
      </c>
      <c r="C82" s="16" t="n">
        <v>104.9</v>
      </c>
      <c r="D82" s="16" t="n">
        <v>4.9</v>
      </c>
      <c r="E82" s="18" t="n">
        <v>2188.88</v>
      </c>
    </row>
    <row r="83" customFormat="false" ht="15" hidden="false" customHeight="false" outlineLevel="0" collapsed="false">
      <c r="A83" s="22" t="n">
        <v>46129</v>
      </c>
      <c r="B83" s="12" t="s">
        <v>48</v>
      </c>
      <c r="C83" s="12" t="n">
        <v>75.3</v>
      </c>
      <c r="D83" s="12" t="n">
        <v>4.4</v>
      </c>
      <c r="E83" s="14" t="n">
        <v>1597.05</v>
      </c>
    </row>
    <row r="84" customFormat="false" ht="15" hidden="false" customHeight="false" outlineLevel="0" collapsed="false">
      <c r="A84" s="23" t="n">
        <v>46129</v>
      </c>
      <c r="B84" s="16" t="s">
        <v>50</v>
      </c>
      <c r="C84" s="16" t="n">
        <v>116.5</v>
      </c>
      <c r="D84" s="16" t="n">
        <v>7.7</v>
      </c>
      <c r="E84" s="18" t="n">
        <v>2496.97</v>
      </c>
    </row>
    <row r="85" customFormat="false" ht="15" hidden="false" customHeight="false" outlineLevel="0" collapsed="false">
      <c r="A85" s="22" t="n">
        <v>46129</v>
      </c>
      <c r="B85" s="12" t="s">
        <v>53</v>
      </c>
      <c r="C85" s="12" t="n">
        <v>82.7</v>
      </c>
      <c r="D85" s="12" t="n">
        <v>3.9</v>
      </c>
      <c r="E85" s="14" t="n">
        <v>1726.73</v>
      </c>
    </row>
    <row r="86" customFormat="false" ht="15" hidden="false" customHeight="false" outlineLevel="0" collapsed="false">
      <c r="A86" s="23" t="n">
        <v>46129</v>
      </c>
      <c r="B86" s="16" t="s">
        <v>55</v>
      </c>
      <c r="C86" s="16" t="n">
        <v>58.7</v>
      </c>
      <c r="D86" s="16" t="n">
        <v>4.3</v>
      </c>
      <c r="E86" s="18" t="n">
        <v>1270.43</v>
      </c>
    </row>
    <row r="87" customFormat="false" ht="15" hidden="false" customHeight="false" outlineLevel="0" collapsed="false">
      <c r="A87" s="22" t="n">
        <v>46130</v>
      </c>
      <c r="B87" s="12" t="s">
        <v>45</v>
      </c>
      <c r="C87" s="12" t="n">
        <v>108.5</v>
      </c>
      <c r="D87" s="12" t="n">
        <v>11.2</v>
      </c>
      <c r="E87" s="14" t="n">
        <v>2443.35</v>
      </c>
    </row>
    <row r="88" customFormat="false" ht="15" hidden="false" customHeight="false" outlineLevel="0" collapsed="false">
      <c r="A88" s="23" t="n">
        <v>46130</v>
      </c>
      <c r="B88" s="16" t="s">
        <v>48</v>
      </c>
      <c r="C88" s="16" t="n">
        <v>73.6</v>
      </c>
      <c r="D88" s="16" t="n">
        <v>7.5</v>
      </c>
      <c r="E88" s="18" t="n">
        <v>1654.57</v>
      </c>
    </row>
    <row r="89" customFormat="false" ht="15" hidden="false" customHeight="false" outlineLevel="0" collapsed="false">
      <c r="A89" s="22" t="n">
        <v>46130</v>
      </c>
      <c r="B89" s="12" t="s">
        <v>50</v>
      </c>
      <c r="C89" s="12" t="n">
        <v>126.2</v>
      </c>
      <c r="D89" s="12" t="n">
        <v>5.4</v>
      </c>
      <c r="E89" s="14" t="n">
        <v>2618.85</v>
      </c>
    </row>
    <row r="90" customFormat="false" ht="15" hidden="false" customHeight="false" outlineLevel="0" collapsed="false">
      <c r="A90" s="23" t="n">
        <v>46130</v>
      </c>
      <c r="B90" s="16" t="s">
        <v>53</v>
      </c>
      <c r="C90" s="16" t="n">
        <v>80.9</v>
      </c>
      <c r="D90" s="16" t="n">
        <v>4</v>
      </c>
      <c r="E90" s="18" t="n">
        <v>1694.55</v>
      </c>
    </row>
    <row r="91" customFormat="false" ht="15" hidden="false" customHeight="false" outlineLevel="0" collapsed="false">
      <c r="A91" s="22" t="n">
        <v>46130</v>
      </c>
      <c r="B91" s="12" t="s">
        <v>55</v>
      </c>
      <c r="C91" s="12" t="n">
        <v>66</v>
      </c>
      <c r="D91" s="12" t="n">
        <v>2.1</v>
      </c>
      <c r="E91" s="14" t="n">
        <v>1348.42</v>
      </c>
    </row>
    <row r="92" customFormat="false" ht="15" hidden="false" customHeight="false" outlineLevel="0" collapsed="false">
      <c r="A92" s="23" t="n">
        <v>46131</v>
      </c>
      <c r="B92" s="16" t="s">
        <v>45</v>
      </c>
      <c r="C92" s="16" t="n">
        <v>103.1</v>
      </c>
      <c r="D92" s="16" t="n">
        <v>7.5</v>
      </c>
      <c r="E92" s="18" t="n">
        <v>2229.82</v>
      </c>
    </row>
    <row r="93" customFormat="false" ht="15" hidden="false" customHeight="false" outlineLevel="0" collapsed="false">
      <c r="A93" s="22" t="n">
        <v>46131</v>
      </c>
      <c r="B93" s="12" t="s">
        <v>48</v>
      </c>
      <c r="C93" s="12" t="n">
        <v>75</v>
      </c>
      <c r="D93" s="12" t="n">
        <v>7.4</v>
      </c>
      <c r="E93" s="14" t="n">
        <v>1678.95</v>
      </c>
    </row>
    <row r="94" customFormat="false" ht="15" hidden="false" customHeight="false" outlineLevel="0" collapsed="false">
      <c r="A94" s="23" t="n">
        <v>46131</v>
      </c>
      <c r="B94" s="16" t="s">
        <v>50</v>
      </c>
      <c r="C94" s="16" t="n">
        <v>112.7</v>
      </c>
      <c r="D94" s="16" t="n">
        <v>11.8</v>
      </c>
      <c r="E94" s="18" t="n">
        <v>2542.8</v>
      </c>
    </row>
    <row r="95" customFormat="false" ht="15" hidden="false" customHeight="false" outlineLevel="0" collapsed="false">
      <c r="A95" s="22" t="n">
        <v>46131</v>
      </c>
      <c r="B95" s="12" t="s">
        <v>53</v>
      </c>
      <c r="C95" s="12" t="n">
        <v>81.4</v>
      </c>
      <c r="D95" s="12" t="n">
        <v>8.1</v>
      </c>
      <c r="E95" s="14" t="n">
        <v>1824.23</v>
      </c>
    </row>
    <row r="96" customFormat="false" ht="15" hidden="false" customHeight="false" outlineLevel="0" collapsed="false">
      <c r="A96" s="23" t="n">
        <v>46131</v>
      </c>
      <c r="B96" s="16" t="s">
        <v>55</v>
      </c>
      <c r="C96" s="16" t="n">
        <v>62.1</v>
      </c>
      <c r="D96" s="16" t="n">
        <v>2.2</v>
      </c>
      <c r="E96" s="18" t="n">
        <v>1275.3</v>
      </c>
    </row>
    <row r="97" customFormat="false" ht="15" hidden="false" customHeight="false" outlineLevel="0" collapsed="false">
      <c r="A97" s="22" t="n">
        <v>46132</v>
      </c>
      <c r="B97" s="12" t="s">
        <v>45</v>
      </c>
      <c r="C97" s="12" t="n">
        <v>85.1</v>
      </c>
      <c r="D97" s="12" t="n">
        <v>5.1</v>
      </c>
      <c r="E97" s="14" t="n">
        <v>1808.62</v>
      </c>
    </row>
    <row r="98" customFormat="false" ht="15" hidden="false" customHeight="false" outlineLevel="0" collapsed="false">
      <c r="A98" s="23" t="n">
        <v>46132</v>
      </c>
      <c r="B98" s="16" t="s">
        <v>48</v>
      </c>
      <c r="C98" s="16" t="n">
        <v>59.3</v>
      </c>
      <c r="D98" s="16" t="n">
        <v>5.3</v>
      </c>
      <c r="E98" s="18" t="n">
        <v>1311.38</v>
      </c>
    </row>
    <row r="99" customFormat="false" ht="15" hidden="false" customHeight="false" outlineLevel="0" collapsed="false">
      <c r="A99" s="22" t="n">
        <v>46132</v>
      </c>
      <c r="B99" s="12" t="s">
        <v>50</v>
      </c>
      <c r="C99" s="12" t="n">
        <v>88.5</v>
      </c>
      <c r="D99" s="12" t="n">
        <v>4.3</v>
      </c>
      <c r="E99" s="14" t="n">
        <v>1851.53</v>
      </c>
    </row>
    <row r="100" customFormat="false" ht="15" hidden="false" customHeight="false" outlineLevel="0" collapsed="false">
      <c r="A100" s="23" t="n">
        <v>46132</v>
      </c>
      <c r="B100" s="16" t="s">
        <v>53</v>
      </c>
      <c r="C100" s="16" t="n">
        <v>60.1</v>
      </c>
      <c r="D100" s="16" t="n">
        <v>2.6</v>
      </c>
      <c r="E100" s="18" t="n">
        <v>1248</v>
      </c>
    </row>
    <row r="101" customFormat="false" ht="15" hidden="false" customHeight="false" outlineLevel="0" collapsed="false">
      <c r="A101" s="22" t="n">
        <v>46132</v>
      </c>
      <c r="B101" s="12" t="s">
        <v>55</v>
      </c>
      <c r="C101" s="12" t="n">
        <v>46.7</v>
      </c>
      <c r="D101" s="12" t="n">
        <v>3.8</v>
      </c>
      <c r="E101" s="14" t="n">
        <v>1021.8</v>
      </c>
    </row>
    <row r="102" customFormat="false" ht="15" hidden="false" customHeight="false" outlineLevel="0" collapsed="false">
      <c r="A102" s="23" t="n">
        <v>46133</v>
      </c>
      <c r="B102" s="16" t="s">
        <v>45</v>
      </c>
      <c r="C102" s="16" t="n">
        <v>76.6</v>
      </c>
      <c r="D102" s="16" t="n">
        <v>6.9</v>
      </c>
      <c r="E102" s="18" t="n">
        <v>1695.52</v>
      </c>
    </row>
    <row r="103" customFormat="false" ht="15" hidden="false" customHeight="false" outlineLevel="0" collapsed="false">
      <c r="A103" s="22" t="n">
        <v>46133</v>
      </c>
      <c r="B103" s="12" t="s">
        <v>48</v>
      </c>
      <c r="C103" s="12" t="n">
        <v>63.1</v>
      </c>
      <c r="D103" s="12" t="n">
        <v>3.5</v>
      </c>
      <c r="E103" s="14" t="n">
        <v>1332.83</v>
      </c>
    </row>
    <row r="104" customFormat="false" ht="15" hidden="false" customHeight="false" outlineLevel="0" collapsed="false">
      <c r="A104" s="23" t="n">
        <v>46133</v>
      </c>
      <c r="B104" s="16" t="s">
        <v>50</v>
      </c>
      <c r="C104" s="16" t="n">
        <v>94.3</v>
      </c>
      <c r="D104" s="16" t="n">
        <v>8.4</v>
      </c>
      <c r="E104" s="18" t="n">
        <v>2084.55</v>
      </c>
    </row>
    <row r="105" customFormat="false" ht="15" hidden="false" customHeight="false" outlineLevel="0" collapsed="false">
      <c r="A105" s="22" t="n">
        <v>46133</v>
      </c>
      <c r="B105" s="12" t="s">
        <v>53</v>
      </c>
      <c r="C105" s="12" t="n">
        <v>61.7</v>
      </c>
      <c r="D105" s="12" t="n">
        <v>5.9</v>
      </c>
      <c r="E105" s="14" t="n">
        <v>1375.73</v>
      </c>
    </row>
    <row r="106" customFormat="false" ht="15" hidden="false" customHeight="false" outlineLevel="0" collapsed="false">
      <c r="A106" s="23" t="n">
        <v>46133</v>
      </c>
      <c r="B106" s="16" t="s">
        <v>55</v>
      </c>
      <c r="C106" s="16" t="n">
        <v>41.5</v>
      </c>
      <c r="D106" s="16" t="n">
        <v>2.6</v>
      </c>
      <c r="E106" s="18" t="n">
        <v>885.3</v>
      </c>
    </row>
    <row r="107" customFormat="false" ht="15" hidden="false" customHeight="false" outlineLevel="0" collapsed="false">
      <c r="A107" s="22" t="n">
        <v>46134</v>
      </c>
      <c r="B107" s="12" t="s">
        <v>45</v>
      </c>
      <c r="C107" s="12" t="n">
        <v>79.7</v>
      </c>
      <c r="D107" s="12" t="n">
        <v>5.1</v>
      </c>
      <c r="E107" s="14" t="n">
        <v>1703.33</v>
      </c>
    </row>
    <row r="108" customFormat="false" ht="15" hidden="false" customHeight="false" outlineLevel="0" collapsed="false">
      <c r="A108" s="23" t="n">
        <v>46134</v>
      </c>
      <c r="B108" s="16" t="s">
        <v>48</v>
      </c>
      <c r="C108" s="16" t="n">
        <v>63.9</v>
      </c>
      <c r="D108" s="16" t="n">
        <v>4.9</v>
      </c>
      <c r="E108" s="18" t="n">
        <v>1389.38</v>
      </c>
    </row>
    <row r="109" customFormat="false" ht="15" hidden="false" customHeight="false" outlineLevel="0" collapsed="false">
      <c r="A109" s="22" t="n">
        <v>46134</v>
      </c>
      <c r="B109" s="12" t="s">
        <v>50</v>
      </c>
      <c r="C109" s="12" t="n">
        <v>98.8</v>
      </c>
      <c r="D109" s="12" t="n">
        <v>6.1</v>
      </c>
      <c r="E109" s="14" t="n">
        <v>2105.03</v>
      </c>
    </row>
    <row r="110" customFormat="false" ht="15" hidden="false" customHeight="false" outlineLevel="0" collapsed="false">
      <c r="A110" s="23" t="n">
        <v>46134</v>
      </c>
      <c r="B110" s="16" t="s">
        <v>53</v>
      </c>
      <c r="C110" s="16" t="n">
        <v>60.6</v>
      </c>
      <c r="D110" s="16" t="n">
        <v>3.2</v>
      </c>
      <c r="E110" s="18" t="n">
        <v>1275.3</v>
      </c>
    </row>
    <row r="111" customFormat="false" ht="15" hidden="false" customHeight="false" outlineLevel="0" collapsed="false">
      <c r="A111" s="22" t="n">
        <v>46134</v>
      </c>
      <c r="B111" s="12" t="s">
        <v>55</v>
      </c>
      <c r="C111" s="12" t="n">
        <v>44.5</v>
      </c>
      <c r="D111" s="12" t="n">
        <v>4.3</v>
      </c>
      <c r="E111" s="14" t="n">
        <v>993.52</v>
      </c>
    </row>
    <row r="112" customFormat="false" ht="15" hidden="false" customHeight="false" outlineLevel="0" collapsed="false">
      <c r="A112" s="23" t="n">
        <v>46135</v>
      </c>
      <c r="B112" s="16" t="s">
        <v>45</v>
      </c>
      <c r="C112" s="16" t="n">
        <v>86</v>
      </c>
      <c r="D112" s="16" t="n">
        <v>2.8</v>
      </c>
      <c r="E112" s="18" t="n">
        <v>1758.9</v>
      </c>
    </row>
    <row r="113" customFormat="false" ht="15" hidden="false" customHeight="false" outlineLevel="0" collapsed="false">
      <c r="A113" s="22" t="n">
        <v>46135</v>
      </c>
      <c r="B113" s="12" t="s">
        <v>48</v>
      </c>
      <c r="C113" s="12" t="n">
        <v>60.4</v>
      </c>
      <c r="D113" s="12" t="n">
        <v>1.9</v>
      </c>
      <c r="E113" s="14" t="n">
        <v>1233.38</v>
      </c>
    </row>
    <row r="114" customFormat="false" ht="15" hidden="false" customHeight="false" outlineLevel="0" collapsed="false">
      <c r="A114" s="23" t="n">
        <v>46135</v>
      </c>
      <c r="B114" s="16" t="s">
        <v>50</v>
      </c>
      <c r="C114" s="16" t="n">
        <v>91.1</v>
      </c>
      <c r="D114" s="16" t="n">
        <v>4.2</v>
      </c>
      <c r="E114" s="18" t="n">
        <v>1899.3</v>
      </c>
    </row>
    <row r="115" customFormat="false" ht="15" hidden="false" customHeight="false" outlineLevel="0" collapsed="false">
      <c r="A115" s="22" t="n">
        <v>46135</v>
      </c>
      <c r="B115" s="12" t="s">
        <v>53</v>
      </c>
      <c r="C115" s="12" t="n">
        <v>59.2</v>
      </c>
      <c r="D115" s="12" t="n">
        <v>2.5</v>
      </c>
      <c r="E115" s="14" t="n">
        <v>1227.53</v>
      </c>
    </row>
    <row r="116" customFormat="false" ht="15" hidden="false" customHeight="false" outlineLevel="0" collapsed="false">
      <c r="A116" s="23" t="n">
        <v>46135</v>
      </c>
      <c r="B116" s="16" t="s">
        <v>55</v>
      </c>
      <c r="C116" s="16" t="n">
        <v>41</v>
      </c>
      <c r="D116" s="16" t="n">
        <v>4.4</v>
      </c>
      <c r="E116" s="18" t="n">
        <v>928.2</v>
      </c>
    </row>
    <row r="117" customFormat="false" ht="15" hidden="false" customHeight="false" outlineLevel="0" collapsed="false">
      <c r="A117" s="22" t="n">
        <v>46136</v>
      </c>
      <c r="B117" s="12" t="s">
        <v>45</v>
      </c>
      <c r="C117" s="12" t="n">
        <v>98.4</v>
      </c>
      <c r="D117" s="12" t="n">
        <v>9.2</v>
      </c>
      <c r="E117" s="14" t="n">
        <v>2187.9</v>
      </c>
    </row>
    <row r="118" customFormat="false" ht="15" hidden="false" customHeight="false" outlineLevel="0" collapsed="false">
      <c r="A118" s="23" t="n">
        <v>46136</v>
      </c>
      <c r="B118" s="16" t="s">
        <v>48</v>
      </c>
      <c r="C118" s="16" t="n">
        <v>83.2</v>
      </c>
      <c r="D118" s="16" t="n">
        <v>7.8</v>
      </c>
      <c r="E118" s="18" t="n">
        <v>1850.55</v>
      </c>
    </row>
    <row r="119" customFormat="false" ht="15" hidden="false" customHeight="false" outlineLevel="0" collapsed="false">
      <c r="A119" s="22" t="n">
        <v>46136</v>
      </c>
      <c r="B119" s="12" t="s">
        <v>50</v>
      </c>
      <c r="C119" s="12" t="n">
        <v>113.9</v>
      </c>
      <c r="D119" s="12" t="n">
        <v>11.6</v>
      </c>
      <c r="E119" s="14" t="n">
        <v>2560.35</v>
      </c>
    </row>
    <row r="120" customFormat="false" ht="15" hidden="false" customHeight="false" outlineLevel="0" collapsed="false">
      <c r="A120" s="23" t="n">
        <v>46136</v>
      </c>
      <c r="B120" s="16" t="s">
        <v>53</v>
      </c>
      <c r="C120" s="16" t="n">
        <v>85.8</v>
      </c>
      <c r="D120" s="16" t="n">
        <v>8.1</v>
      </c>
      <c r="E120" s="18" t="n">
        <v>1910.02</v>
      </c>
    </row>
    <row r="121" customFormat="false" ht="15" hidden="false" customHeight="false" outlineLevel="0" collapsed="false">
      <c r="A121" s="22" t="n">
        <v>46136</v>
      </c>
      <c r="B121" s="12" t="s">
        <v>55</v>
      </c>
      <c r="C121" s="12" t="n">
        <v>65.2</v>
      </c>
      <c r="D121" s="12" t="n">
        <v>3.6</v>
      </c>
      <c r="E121" s="14" t="n">
        <v>1376.7</v>
      </c>
    </row>
    <row r="122" customFormat="false" ht="15" hidden="false" customHeight="false" outlineLevel="0" collapsed="false">
      <c r="A122" s="23" t="n">
        <v>46137</v>
      </c>
      <c r="B122" s="16" t="s">
        <v>45</v>
      </c>
      <c r="C122" s="16" t="n">
        <v>113.9</v>
      </c>
      <c r="D122" s="16" t="n">
        <v>7.4</v>
      </c>
      <c r="E122" s="18" t="n">
        <v>2437.5</v>
      </c>
    </row>
    <row r="123" customFormat="false" ht="15" hidden="false" customHeight="false" outlineLevel="0" collapsed="false">
      <c r="A123" s="22" t="n">
        <v>46137</v>
      </c>
      <c r="B123" s="12" t="s">
        <v>48</v>
      </c>
      <c r="C123" s="12" t="n">
        <v>74.2</v>
      </c>
      <c r="D123" s="12" t="n">
        <v>5.5</v>
      </c>
      <c r="E123" s="14" t="n">
        <v>1607.78</v>
      </c>
    </row>
    <row r="124" customFormat="false" ht="15" hidden="false" customHeight="false" outlineLevel="0" collapsed="false">
      <c r="A124" s="23" t="n">
        <v>46137</v>
      </c>
      <c r="B124" s="16" t="s">
        <v>50</v>
      </c>
      <c r="C124" s="16" t="n">
        <v>113.6</v>
      </c>
      <c r="D124" s="16" t="n">
        <v>11.4</v>
      </c>
      <c r="E124" s="18" t="n">
        <v>2548.65</v>
      </c>
    </row>
    <row r="125" customFormat="false" ht="15" hidden="false" customHeight="false" outlineLevel="0" collapsed="false">
      <c r="A125" s="22" t="n">
        <v>46137</v>
      </c>
      <c r="B125" s="12" t="s">
        <v>53</v>
      </c>
      <c r="C125" s="12" t="n">
        <v>84.4</v>
      </c>
      <c r="D125" s="12" t="n">
        <v>6</v>
      </c>
      <c r="E125" s="14" t="n">
        <v>1821.3</v>
      </c>
    </row>
    <row r="126" customFormat="false" ht="15" hidden="false" customHeight="false" outlineLevel="0" collapsed="false">
      <c r="A126" s="23" t="n">
        <v>46137</v>
      </c>
      <c r="B126" s="16" t="s">
        <v>55</v>
      </c>
      <c r="C126" s="16" t="n">
        <v>61.6</v>
      </c>
      <c r="D126" s="16" t="n">
        <v>6.5</v>
      </c>
      <c r="E126" s="18" t="n">
        <v>1391.33</v>
      </c>
    </row>
    <row r="127" customFormat="false" ht="15" hidden="false" customHeight="false" outlineLevel="0" collapsed="false">
      <c r="A127" s="22" t="n">
        <v>46138</v>
      </c>
      <c r="B127" s="12" t="s">
        <v>45</v>
      </c>
      <c r="C127" s="12" t="n">
        <v>103.8</v>
      </c>
      <c r="D127" s="12" t="n">
        <v>7.9</v>
      </c>
      <c r="E127" s="14" t="n">
        <v>2255.17</v>
      </c>
    </row>
    <row r="128" customFormat="false" ht="15" hidden="false" customHeight="false" outlineLevel="0" collapsed="false">
      <c r="A128" s="23" t="n">
        <v>46138</v>
      </c>
      <c r="B128" s="16" t="s">
        <v>48</v>
      </c>
      <c r="C128" s="16" t="n">
        <v>87.1</v>
      </c>
      <c r="D128" s="16" t="n">
        <v>3</v>
      </c>
      <c r="E128" s="18" t="n">
        <v>1786.2</v>
      </c>
    </row>
    <row r="129" customFormat="false" ht="15" hidden="false" customHeight="false" outlineLevel="0" collapsed="false">
      <c r="A129" s="22" t="n">
        <v>46138</v>
      </c>
      <c r="B129" s="12" t="s">
        <v>50</v>
      </c>
      <c r="C129" s="12" t="n">
        <v>114.9</v>
      </c>
      <c r="D129" s="12" t="n">
        <v>12.4</v>
      </c>
      <c r="E129" s="14" t="n">
        <v>2603.25</v>
      </c>
    </row>
    <row r="130" customFormat="false" ht="15" hidden="false" customHeight="false" outlineLevel="0" collapsed="false">
      <c r="A130" s="23" t="n">
        <v>46138</v>
      </c>
      <c r="B130" s="16" t="s">
        <v>53</v>
      </c>
      <c r="C130" s="16" t="n">
        <v>78.4</v>
      </c>
      <c r="D130" s="16" t="n">
        <v>8.2</v>
      </c>
      <c r="E130" s="18" t="n">
        <v>1768.65</v>
      </c>
    </row>
    <row r="131" customFormat="false" ht="15" hidden="false" customHeight="false" outlineLevel="0" collapsed="false">
      <c r="A131" s="22" t="n">
        <v>46138</v>
      </c>
      <c r="B131" s="12" t="s">
        <v>55</v>
      </c>
      <c r="C131" s="12" t="n">
        <v>58.5</v>
      </c>
      <c r="D131" s="12" t="n">
        <v>6</v>
      </c>
      <c r="E131" s="14" t="n">
        <v>1316.25</v>
      </c>
    </row>
    <row r="132" customFormat="false" ht="15" hidden="false" customHeight="false" outlineLevel="0" collapsed="false">
      <c r="A132" s="23" t="n">
        <v>46139</v>
      </c>
      <c r="B132" s="16" t="s">
        <v>45</v>
      </c>
      <c r="C132" s="16" t="n">
        <v>84.1</v>
      </c>
      <c r="D132" s="16" t="n">
        <v>7.4</v>
      </c>
      <c r="E132" s="18" t="n">
        <v>1856.4</v>
      </c>
    </row>
    <row r="133" customFormat="false" ht="15" hidden="false" customHeight="false" outlineLevel="0" collapsed="false">
      <c r="A133" s="22" t="n">
        <v>46139</v>
      </c>
      <c r="B133" s="12" t="s">
        <v>48</v>
      </c>
      <c r="C133" s="12" t="n">
        <v>61.3</v>
      </c>
      <c r="D133" s="12" t="n">
        <v>6.1</v>
      </c>
      <c r="E133" s="14" t="n">
        <v>1373.77</v>
      </c>
    </row>
    <row r="134" customFormat="false" ht="15" hidden="false" customHeight="false" outlineLevel="0" collapsed="false">
      <c r="A134" s="23" t="n">
        <v>46139</v>
      </c>
      <c r="B134" s="16" t="s">
        <v>50</v>
      </c>
      <c r="C134" s="16" t="n">
        <v>94.2</v>
      </c>
      <c r="D134" s="16" t="n">
        <v>5.2</v>
      </c>
      <c r="E134" s="18" t="n">
        <v>1989</v>
      </c>
    </row>
    <row r="135" customFormat="false" ht="15" hidden="false" customHeight="false" outlineLevel="0" collapsed="false">
      <c r="A135" s="22" t="n">
        <v>46139</v>
      </c>
      <c r="B135" s="12" t="s">
        <v>53</v>
      </c>
      <c r="C135" s="12" t="n">
        <v>61.1</v>
      </c>
      <c r="D135" s="12" t="n">
        <v>6.3</v>
      </c>
      <c r="E135" s="14" t="n">
        <v>1375.72</v>
      </c>
    </row>
    <row r="136" customFormat="false" ht="15" hidden="false" customHeight="false" outlineLevel="0" collapsed="false">
      <c r="A136" s="23" t="n">
        <v>46139</v>
      </c>
      <c r="B136" s="16" t="s">
        <v>55</v>
      </c>
      <c r="C136" s="16" t="n">
        <v>46.7</v>
      </c>
      <c r="D136" s="16" t="n">
        <v>3.6</v>
      </c>
      <c r="E136" s="18" t="n">
        <v>1015.95</v>
      </c>
    </row>
    <row r="137" customFormat="false" ht="15" hidden="false" customHeight="false" outlineLevel="0" collapsed="false">
      <c r="A137" s="22" t="n">
        <v>46140</v>
      </c>
      <c r="B137" s="12" t="s">
        <v>45</v>
      </c>
      <c r="C137" s="12" t="n">
        <v>76.4</v>
      </c>
      <c r="D137" s="12" t="n">
        <v>6.8</v>
      </c>
      <c r="E137" s="14" t="n">
        <v>1688.7</v>
      </c>
    </row>
    <row r="138" customFormat="false" ht="15" hidden="false" customHeight="false" outlineLevel="0" collapsed="false">
      <c r="A138" s="23" t="n">
        <v>46140</v>
      </c>
      <c r="B138" s="16" t="s">
        <v>48</v>
      </c>
      <c r="C138" s="16" t="n">
        <v>57.8</v>
      </c>
      <c r="D138" s="16" t="n">
        <v>2.4</v>
      </c>
      <c r="E138" s="18" t="n">
        <v>1197.3</v>
      </c>
    </row>
    <row r="139" customFormat="false" ht="15" hidden="false" customHeight="false" outlineLevel="0" collapsed="false">
      <c r="A139" s="22" t="n">
        <v>46140</v>
      </c>
      <c r="B139" s="12" t="s">
        <v>50</v>
      </c>
      <c r="C139" s="12" t="n">
        <v>97.1</v>
      </c>
      <c r="D139" s="12" t="n">
        <v>5</v>
      </c>
      <c r="E139" s="14" t="n">
        <v>2039.7</v>
      </c>
    </row>
    <row r="140" customFormat="false" ht="15" hidden="false" customHeight="false" outlineLevel="0" collapsed="false">
      <c r="A140" s="23" t="n">
        <v>46140</v>
      </c>
      <c r="B140" s="16" t="s">
        <v>53</v>
      </c>
      <c r="C140" s="16" t="n">
        <v>62</v>
      </c>
      <c r="D140" s="16" t="n">
        <v>5.5</v>
      </c>
      <c r="E140" s="18" t="n">
        <v>1369.88</v>
      </c>
    </row>
    <row r="141" customFormat="false" ht="15" hidden="false" customHeight="false" outlineLevel="0" collapsed="false">
      <c r="A141" s="22" t="n">
        <v>46140</v>
      </c>
      <c r="B141" s="12" t="s">
        <v>55</v>
      </c>
      <c r="C141" s="12" t="n">
        <v>41.6</v>
      </c>
      <c r="D141" s="12" t="n">
        <v>4.6</v>
      </c>
      <c r="E141" s="14" t="n">
        <v>945.75</v>
      </c>
    </row>
    <row r="142" customFormat="false" ht="15" hidden="false" customHeight="false" outlineLevel="0" collapsed="false">
      <c r="A142" s="23" t="n">
        <v>46141</v>
      </c>
      <c r="B142" s="16" t="s">
        <v>45</v>
      </c>
      <c r="C142" s="16" t="n">
        <v>77.1</v>
      </c>
      <c r="D142" s="16" t="n">
        <v>5</v>
      </c>
      <c r="E142" s="18" t="n">
        <v>1649.7</v>
      </c>
    </row>
    <row r="143" customFormat="false" ht="15" hidden="false" customHeight="false" outlineLevel="0" collapsed="false">
      <c r="A143" s="22" t="n">
        <v>46141</v>
      </c>
      <c r="B143" s="12" t="s">
        <v>48</v>
      </c>
      <c r="C143" s="12" t="n">
        <v>63.8</v>
      </c>
      <c r="D143" s="12" t="n">
        <v>2.2</v>
      </c>
      <c r="E143" s="14" t="n">
        <v>1308.45</v>
      </c>
    </row>
    <row r="144" customFormat="false" ht="15" hidden="false" customHeight="false" outlineLevel="0" collapsed="false">
      <c r="A144" s="23" t="n">
        <v>46141</v>
      </c>
      <c r="B144" s="16" t="s">
        <v>50</v>
      </c>
      <c r="C144" s="16" t="n">
        <v>91.3</v>
      </c>
      <c r="D144" s="16" t="n">
        <v>6.8</v>
      </c>
      <c r="E144" s="18" t="n">
        <v>1979.25</v>
      </c>
    </row>
    <row r="145" customFormat="false" ht="15" hidden="false" customHeight="false" outlineLevel="0" collapsed="false">
      <c r="A145" s="22" t="n">
        <v>46141</v>
      </c>
      <c r="B145" s="12" t="s">
        <v>53</v>
      </c>
      <c r="C145" s="12" t="n">
        <v>62.3</v>
      </c>
      <c r="D145" s="12" t="n">
        <v>6.5</v>
      </c>
      <c r="E145" s="14" t="n">
        <v>1404.97</v>
      </c>
    </row>
    <row r="146" customFormat="false" ht="15" hidden="false" customHeight="false" outlineLevel="0" collapsed="false">
      <c r="A146" s="23" t="n">
        <v>46141</v>
      </c>
      <c r="B146" s="16" t="s">
        <v>55</v>
      </c>
      <c r="C146" s="16" t="n">
        <v>43.2</v>
      </c>
      <c r="D146" s="16" t="n">
        <v>2.1</v>
      </c>
      <c r="E146" s="18" t="n">
        <v>903.83</v>
      </c>
    </row>
    <row r="147" customFormat="false" ht="15" hidden="false" customHeight="false" outlineLevel="0" collapsed="false">
      <c r="A147" s="22" t="n">
        <v>46142</v>
      </c>
      <c r="B147" s="12" t="s">
        <v>45</v>
      </c>
      <c r="C147" s="12" t="n">
        <v>79.6</v>
      </c>
      <c r="D147" s="12" t="n">
        <v>3.9</v>
      </c>
      <c r="E147" s="14" t="n">
        <v>1666.27</v>
      </c>
    </row>
    <row r="148" customFormat="false" ht="15" hidden="false" customHeight="false" outlineLevel="0" collapsed="false">
      <c r="A148" s="23" t="n">
        <v>46142</v>
      </c>
      <c r="B148" s="16" t="s">
        <v>48</v>
      </c>
      <c r="C148" s="16" t="n">
        <v>55.2</v>
      </c>
      <c r="D148" s="16" t="n">
        <v>4.3</v>
      </c>
      <c r="E148" s="18" t="n">
        <v>1202.18</v>
      </c>
    </row>
    <row r="149" customFormat="false" ht="15" hidden="false" customHeight="false" outlineLevel="0" collapsed="false">
      <c r="A149" s="22" t="n">
        <v>46142</v>
      </c>
      <c r="B149" s="12" t="s">
        <v>50</v>
      </c>
      <c r="C149" s="12" t="n">
        <v>98.6</v>
      </c>
      <c r="D149" s="12" t="n">
        <v>3.3</v>
      </c>
      <c r="E149" s="14" t="n">
        <v>2019.22</v>
      </c>
    </row>
    <row r="150" customFormat="false" ht="15" hidden="false" customHeight="false" outlineLevel="0" collapsed="false">
      <c r="A150" s="23" t="n">
        <v>46142</v>
      </c>
      <c r="B150" s="16" t="s">
        <v>53</v>
      </c>
      <c r="C150" s="16" t="n">
        <v>63.8</v>
      </c>
      <c r="D150" s="16" t="n">
        <v>5.1</v>
      </c>
      <c r="E150" s="18" t="n">
        <v>1393.27</v>
      </c>
    </row>
    <row r="151" customFormat="false" ht="15" hidden="false" customHeight="false" outlineLevel="0" collapsed="false">
      <c r="A151" s="22" t="n">
        <v>46142</v>
      </c>
      <c r="B151" s="12" t="s">
        <v>55</v>
      </c>
      <c r="C151" s="12" t="n">
        <v>46.3</v>
      </c>
      <c r="D151" s="12" t="n">
        <v>2.8</v>
      </c>
      <c r="E151" s="14" t="n">
        <v>984.75</v>
      </c>
    </row>
    <row r="152" customFormat="false" ht="15" hidden="false" customHeight="false" outlineLevel="0" collapsed="false">
      <c r="A152" s="23" t="n">
        <v>46143</v>
      </c>
      <c r="B152" s="16" t="s">
        <v>45</v>
      </c>
      <c r="C152" s="16" t="n">
        <v>112.1</v>
      </c>
      <c r="D152" s="16" t="n">
        <v>10.5</v>
      </c>
      <c r="E152" s="18" t="n">
        <v>2493.07</v>
      </c>
    </row>
    <row r="153" customFormat="false" ht="15" hidden="false" customHeight="false" outlineLevel="0" collapsed="false">
      <c r="A153" s="22" t="n">
        <v>46143</v>
      </c>
      <c r="B153" s="12" t="s">
        <v>48</v>
      </c>
      <c r="C153" s="12" t="n">
        <v>79.1</v>
      </c>
      <c r="D153" s="12" t="n">
        <v>5.8</v>
      </c>
      <c r="E153" s="14" t="n">
        <v>1712.1</v>
      </c>
    </row>
    <row r="154" customFormat="false" ht="15" hidden="false" customHeight="false" outlineLevel="0" collapsed="false">
      <c r="A154" s="23" t="n">
        <v>46143</v>
      </c>
      <c r="B154" s="16" t="s">
        <v>50</v>
      </c>
      <c r="C154" s="16" t="n">
        <v>131.2</v>
      </c>
      <c r="D154" s="16" t="n">
        <v>10.3</v>
      </c>
      <c r="E154" s="18" t="n">
        <v>2859.67</v>
      </c>
    </row>
    <row r="155" customFormat="false" ht="15" hidden="false" customHeight="false" outlineLevel="0" collapsed="false">
      <c r="A155" s="22" t="n">
        <v>46143</v>
      </c>
      <c r="B155" s="12" t="s">
        <v>53</v>
      </c>
      <c r="C155" s="12" t="n">
        <v>78.6</v>
      </c>
      <c r="D155" s="12" t="n">
        <v>2.6</v>
      </c>
      <c r="E155" s="14" t="n">
        <v>1608.75</v>
      </c>
    </row>
    <row r="156" customFormat="false" ht="15" hidden="false" customHeight="false" outlineLevel="0" collapsed="false">
      <c r="A156" s="23" t="n">
        <v>46143</v>
      </c>
      <c r="B156" s="16" t="s">
        <v>55</v>
      </c>
      <c r="C156" s="16" t="n">
        <v>62.6</v>
      </c>
      <c r="D156" s="16" t="n">
        <v>5.4</v>
      </c>
      <c r="E156" s="18" t="n">
        <v>1378.65</v>
      </c>
    </row>
    <row r="157" customFormat="false" ht="15" hidden="false" customHeight="false" outlineLevel="0" collapsed="false">
      <c r="A157" s="22" t="n">
        <v>46144</v>
      </c>
      <c r="B157" s="12" t="s">
        <v>45</v>
      </c>
      <c r="C157" s="12" t="n">
        <v>107.3</v>
      </c>
      <c r="D157" s="12" t="n">
        <v>8.1</v>
      </c>
      <c r="E157" s="14" t="n">
        <v>2329.28</v>
      </c>
    </row>
    <row r="158" customFormat="false" ht="15" hidden="false" customHeight="false" outlineLevel="0" collapsed="false">
      <c r="A158" s="23" t="n">
        <v>46144</v>
      </c>
      <c r="B158" s="16" t="s">
        <v>48</v>
      </c>
      <c r="C158" s="16" t="n">
        <v>82.9</v>
      </c>
      <c r="D158" s="16" t="n">
        <v>2.9</v>
      </c>
      <c r="E158" s="18" t="n">
        <v>1701.38</v>
      </c>
    </row>
    <row r="159" customFormat="false" ht="15" hidden="false" customHeight="false" outlineLevel="0" collapsed="false">
      <c r="A159" s="22" t="n">
        <v>46144</v>
      </c>
      <c r="B159" s="12" t="s">
        <v>50</v>
      </c>
      <c r="C159" s="12" t="n">
        <v>132.3</v>
      </c>
      <c r="D159" s="12" t="n">
        <v>4.7</v>
      </c>
      <c r="E159" s="14" t="n">
        <v>2717.33</v>
      </c>
    </row>
    <row r="160" customFormat="false" ht="15" hidden="false" customHeight="false" outlineLevel="0" collapsed="false">
      <c r="A160" s="23" t="n">
        <v>46144</v>
      </c>
      <c r="B160" s="16" t="s">
        <v>53</v>
      </c>
      <c r="C160" s="16" t="n">
        <v>78.2</v>
      </c>
      <c r="D160" s="16" t="n">
        <v>5.3</v>
      </c>
      <c r="E160" s="18" t="n">
        <v>1679.93</v>
      </c>
    </row>
    <row r="161" customFormat="false" ht="15" hidden="false" customHeight="false" outlineLevel="0" collapsed="false">
      <c r="A161" s="22" t="n">
        <v>46144</v>
      </c>
      <c r="B161" s="12" t="s">
        <v>55</v>
      </c>
      <c r="C161" s="12" t="n">
        <v>58.7</v>
      </c>
      <c r="D161" s="12" t="n">
        <v>4.7</v>
      </c>
      <c r="E161" s="14" t="n">
        <v>1282.12</v>
      </c>
    </row>
    <row r="162" customFormat="false" ht="15" hidden="false" customHeight="false" outlineLevel="0" collapsed="false">
      <c r="A162" s="23" t="n">
        <v>46145</v>
      </c>
      <c r="B162" s="16" t="s">
        <v>45</v>
      </c>
      <c r="C162" s="16" t="n">
        <v>114.2</v>
      </c>
      <c r="D162" s="16" t="n">
        <v>7.5</v>
      </c>
      <c r="E162" s="18" t="n">
        <v>2446.28</v>
      </c>
    </row>
    <row r="163" customFormat="false" ht="15" hidden="false" customHeight="false" outlineLevel="0" collapsed="false">
      <c r="A163" s="22" t="n">
        <v>46145</v>
      </c>
      <c r="B163" s="12" t="s">
        <v>48</v>
      </c>
      <c r="C163" s="12" t="n">
        <v>80.5</v>
      </c>
      <c r="D163" s="12" t="n">
        <v>6.1</v>
      </c>
      <c r="E163" s="14" t="n">
        <v>1748.17</v>
      </c>
    </row>
    <row r="164" customFormat="false" ht="15" hidden="false" customHeight="false" outlineLevel="0" collapsed="false">
      <c r="A164" s="23" t="n">
        <v>46145</v>
      </c>
      <c r="B164" s="16" t="s">
        <v>50</v>
      </c>
      <c r="C164" s="16" t="n">
        <v>130.9</v>
      </c>
      <c r="D164" s="16" t="n">
        <v>6.3</v>
      </c>
      <c r="E164" s="18" t="n">
        <v>2736.83</v>
      </c>
    </row>
    <row r="165" customFormat="false" ht="15" hidden="false" customHeight="false" outlineLevel="0" collapsed="false">
      <c r="A165" s="22" t="n">
        <v>46145</v>
      </c>
      <c r="B165" s="12" t="s">
        <v>53</v>
      </c>
      <c r="C165" s="12" t="n">
        <v>77.4</v>
      </c>
      <c r="D165" s="12" t="n">
        <v>7.6</v>
      </c>
      <c r="E165" s="14" t="n">
        <v>1731.6</v>
      </c>
    </row>
    <row r="166" customFormat="false" ht="15" hidden="false" customHeight="false" outlineLevel="0" collapsed="false">
      <c r="A166" s="23" t="n">
        <v>46145</v>
      </c>
      <c r="B166" s="16" t="s">
        <v>55</v>
      </c>
      <c r="C166" s="16" t="n">
        <v>58.7</v>
      </c>
      <c r="D166" s="16" t="n">
        <v>4.2</v>
      </c>
      <c r="E166" s="18" t="n">
        <v>1267.5</v>
      </c>
    </row>
    <row r="167" customFormat="false" ht="15" hidden="false" customHeight="false" outlineLevel="0" collapsed="false">
      <c r="A167" s="22" t="n">
        <v>46146</v>
      </c>
      <c r="B167" s="12" t="s">
        <v>45</v>
      </c>
      <c r="C167" s="12" t="n">
        <v>84.3</v>
      </c>
      <c r="D167" s="12" t="n">
        <v>6.4</v>
      </c>
      <c r="E167" s="14" t="n">
        <v>1831.05</v>
      </c>
    </row>
    <row r="168" customFormat="false" ht="15" hidden="false" customHeight="false" outlineLevel="0" collapsed="false">
      <c r="A168" s="23" t="n">
        <v>46146</v>
      </c>
      <c r="B168" s="16" t="s">
        <v>48</v>
      </c>
      <c r="C168" s="16" t="n">
        <v>63.9</v>
      </c>
      <c r="D168" s="16" t="n">
        <v>4.3</v>
      </c>
      <c r="E168" s="18" t="n">
        <v>1371.83</v>
      </c>
    </row>
    <row r="169" customFormat="false" ht="15" hidden="false" customHeight="false" outlineLevel="0" collapsed="false">
      <c r="A169" s="22" t="n">
        <v>46146</v>
      </c>
      <c r="B169" s="12" t="s">
        <v>50</v>
      </c>
      <c r="C169" s="12" t="n">
        <v>89.5</v>
      </c>
      <c r="D169" s="12" t="n">
        <v>6.1</v>
      </c>
      <c r="E169" s="14" t="n">
        <v>1923.67</v>
      </c>
    </row>
    <row r="170" customFormat="false" ht="15" hidden="false" customHeight="false" outlineLevel="0" collapsed="false">
      <c r="A170" s="23" t="n">
        <v>46146</v>
      </c>
      <c r="B170" s="16" t="s">
        <v>53</v>
      </c>
      <c r="C170" s="16" t="n">
        <v>59.4</v>
      </c>
      <c r="D170" s="16" t="n">
        <v>4.6</v>
      </c>
      <c r="E170" s="18" t="n">
        <v>1292.85</v>
      </c>
    </row>
    <row r="171" customFormat="false" ht="15" hidden="false" customHeight="false" outlineLevel="0" collapsed="false">
      <c r="A171" s="22" t="n">
        <v>46146</v>
      </c>
      <c r="B171" s="12" t="s">
        <v>55</v>
      </c>
      <c r="C171" s="12" t="n">
        <v>46.3</v>
      </c>
      <c r="D171" s="12" t="n">
        <v>4.6</v>
      </c>
      <c r="E171" s="14" t="n">
        <v>1037.4</v>
      </c>
    </row>
    <row r="172" customFormat="false" ht="15" hidden="false" customHeight="false" outlineLevel="0" collapsed="false">
      <c r="A172" s="23" t="n">
        <v>46147</v>
      </c>
      <c r="B172" s="16" t="s">
        <v>45</v>
      </c>
      <c r="C172" s="16" t="n">
        <v>80.5</v>
      </c>
      <c r="D172" s="16" t="n">
        <v>4.4</v>
      </c>
      <c r="E172" s="18" t="n">
        <v>1698.45</v>
      </c>
    </row>
    <row r="173" customFormat="false" ht="15" hidden="false" customHeight="false" outlineLevel="0" collapsed="false">
      <c r="A173" s="22" t="n">
        <v>46147</v>
      </c>
      <c r="B173" s="12" t="s">
        <v>48</v>
      </c>
      <c r="C173" s="12" t="n">
        <v>57.6</v>
      </c>
      <c r="D173" s="12" t="n">
        <v>2.1</v>
      </c>
      <c r="E173" s="14" t="n">
        <v>1184.62</v>
      </c>
    </row>
    <row r="174" customFormat="false" ht="15" hidden="false" customHeight="false" outlineLevel="0" collapsed="false">
      <c r="A174" s="23" t="n">
        <v>46147</v>
      </c>
      <c r="B174" s="16" t="s">
        <v>50</v>
      </c>
      <c r="C174" s="16" t="n">
        <v>97.1</v>
      </c>
      <c r="D174" s="16" t="n">
        <v>6.6</v>
      </c>
      <c r="E174" s="18" t="n">
        <v>2086.5</v>
      </c>
    </row>
    <row r="175" customFormat="false" ht="15" hidden="false" customHeight="false" outlineLevel="0" collapsed="false">
      <c r="A175" s="22" t="n">
        <v>46147</v>
      </c>
      <c r="B175" s="12" t="s">
        <v>53</v>
      </c>
      <c r="C175" s="12" t="n">
        <v>59.9</v>
      </c>
      <c r="D175" s="12" t="n">
        <v>6.6</v>
      </c>
      <c r="E175" s="14" t="n">
        <v>1361.1</v>
      </c>
    </row>
    <row r="176" customFormat="false" ht="15" hidden="false" customHeight="false" outlineLevel="0" collapsed="false">
      <c r="A176" s="23" t="n">
        <v>46147</v>
      </c>
      <c r="B176" s="16" t="s">
        <v>55</v>
      </c>
      <c r="C176" s="16" t="n">
        <v>43.9</v>
      </c>
      <c r="D176" s="16" t="n">
        <v>4.3</v>
      </c>
      <c r="E176" s="18" t="n">
        <v>981.82</v>
      </c>
    </row>
    <row r="177" customFormat="false" ht="15" hidden="false" customHeight="false" outlineLevel="0" collapsed="false">
      <c r="A177" s="22" t="n">
        <v>46148</v>
      </c>
      <c r="B177" s="12" t="s">
        <v>45</v>
      </c>
      <c r="C177" s="12" t="n">
        <v>81.4</v>
      </c>
      <c r="D177" s="12" t="n">
        <v>3.8</v>
      </c>
      <c r="E177" s="14" t="n">
        <v>1698.45</v>
      </c>
    </row>
    <row r="178" customFormat="false" ht="15" hidden="false" customHeight="false" outlineLevel="0" collapsed="false">
      <c r="A178" s="23" t="n">
        <v>46148</v>
      </c>
      <c r="B178" s="16" t="s">
        <v>48</v>
      </c>
      <c r="C178" s="16" t="n">
        <v>62.6</v>
      </c>
      <c r="D178" s="16" t="n">
        <v>3.9</v>
      </c>
      <c r="E178" s="18" t="n">
        <v>1334.78</v>
      </c>
    </row>
    <row r="179" customFormat="false" ht="15" hidden="false" customHeight="false" outlineLevel="0" collapsed="false">
      <c r="A179" s="22" t="n">
        <v>46148</v>
      </c>
      <c r="B179" s="12" t="s">
        <v>50</v>
      </c>
      <c r="C179" s="12" t="n">
        <v>85.1</v>
      </c>
      <c r="D179" s="12" t="n">
        <v>8.3</v>
      </c>
      <c r="E179" s="14" t="n">
        <v>1902.22</v>
      </c>
    </row>
    <row r="180" customFormat="false" ht="15" hidden="false" customHeight="false" outlineLevel="0" collapsed="false">
      <c r="A180" s="23" t="n">
        <v>46148</v>
      </c>
      <c r="B180" s="16" t="s">
        <v>53</v>
      </c>
      <c r="C180" s="16" t="n">
        <v>65.7</v>
      </c>
      <c r="D180" s="16" t="n">
        <v>3.2</v>
      </c>
      <c r="E180" s="18" t="n">
        <v>1374.75</v>
      </c>
    </row>
    <row r="181" customFormat="false" ht="15" hidden="false" customHeight="false" outlineLevel="0" collapsed="false">
      <c r="A181" s="22" t="n">
        <v>46148</v>
      </c>
      <c r="B181" s="12" t="s">
        <v>55</v>
      </c>
      <c r="C181" s="12" t="n">
        <v>45.2</v>
      </c>
      <c r="D181" s="12" t="n">
        <v>4</v>
      </c>
      <c r="E181" s="14" t="n">
        <v>998.4</v>
      </c>
    </row>
    <row r="182" customFormat="false" ht="15" hidden="false" customHeight="false" outlineLevel="0" collapsed="false">
      <c r="A182" s="23" t="n">
        <v>46149</v>
      </c>
      <c r="B182" s="16" t="s">
        <v>45</v>
      </c>
      <c r="C182" s="16" t="n">
        <v>79.4</v>
      </c>
      <c r="D182" s="16" t="n">
        <v>5</v>
      </c>
      <c r="E182" s="18" t="n">
        <v>1694.55</v>
      </c>
    </row>
    <row r="183" customFormat="false" ht="15" hidden="false" customHeight="false" outlineLevel="0" collapsed="false">
      <c r="A183" s="22" t="n">
        <v>46149</v>
      </c>
      <c r="B183" s="12" t="s">
        <v>48</v>
      </c>
      <c r="C183" s="12" t="n">
        <v>65.8</v>
      </c>
      <c r="D183" s="12" t="n">
        <v>2.3</v>
      </c>
      <c r="E183" s="14" t="n">
        <v>1350.38</v>
      </c>
    </row>
    <row r="184" customFormat="false" ht="15" hidden="false" customHeight="false" outlineLevel="0" collapsed="false">
      <c r="A184" s="23" t="n">
        <v>46149</v>
      </c>
      <c r="B184" s="16" t="s">
        <v>50</v>
      </c>
      <c r="C184" s="16" t="n">
        <v>88.6</v>
      </c>
      <c r="D184" s="16" t="n">
        <v>6.4</v>
      </c>
      <c r="E184" s="18" t="n">
        <v>1914.9</v>
      </c>
    </row>
    <row r="185" customFormat="false" ht="15" hidden="false" customHeight="false" outlineLevel="0" collapsed="false">
      <c r="A185" s="22" t="n">
        <v>46149</v>
      </c>
      <c r="B185" s="12" t="s">
        <v>53</v>
      </c>
      <c r="C185" s="12" t="n">
        <v>56.3</v>
      </c>
      <c r="D185" s="12" t="n">
        <v>5.4</v>
      </c>
      <c r="E185" s="14" t="n">
        <v>1255.8</v>
      </c>
    </row>
    <row r="186" customFormat="false" ht="15" hidden="false" customHeight="false" outlineLevel="0" collapsed="false">
      <c r="A186" s="23" t="n">
        <v>46149</v>
      </c>
      <c r="B186" s="16" t="s">
        <v>55</v>
      </c>
      <c r="C186" s="16" t="n">
        <v>48.2</v>
      </c>
      <c r="D186" s="16" t="n">
        <v>3</v>
      </c>
      <c r="E186" s="18" t="n">
        <v>1027.65</v>
      </c>
    </row>
    <row r="187" customFormat="false" ht="15" hidden="false" customHeight="false" outlineLevel="0" collapsed="false">
      <c r="A187" s="22" t="n">
        <v>46150</v>
      </c>
      <c r="B187" s="12" t="s">
        <v>45</v>
      </c>
      <c r="C187" s="12" t="n">
        <v>104.1</v>
      </c>
      <c r="D187" s="12" t="n">
        <v>11.3</v>
      </c>
      <c r="E187" s="14" t="n">
        <v>2360.47</v>
      </c>
    </row>
    <row r="188" customFormat="false" ht="15" hidden="false" customHeight="false" outlineLevel="0" collapsed="false">
      <c r="A188" s="23" t="n">
        <v>46150</v>
      </c>
      <c r="B188" s="16" t="s">
        <v>48</v>
      </c>
      <c r="C188" s="16" t="n">
        <v>81.6</v>
      </c>
      <c r="D188" s="16" t="n">
        <v>6.6</v>
      </c>
      <c r="E188" s="18" t="n">
        <v>1784.25</v>
      </c>
    </row>
    <row r="189" customFormat="false" ht="15" hidden="false" customHeight="false" outlineLevel="0" collapsed="false">
      <c r="A189" s="22" t="n">
        <v>46150</v>
      </c>
      <c r="B189" s="12" t="s">
        <v>50</v>
      </c>
      <c r="C189" s="12" t="n">
        <v>122</v>
      </c>
      <c r="D189" s="12" t="n">
        <v>9.8</v>
      </c>
      <c r="E189" s="14" t="n">
        <v>2665.65</v>
      </c>
    </row>
    <row r="190" customFormat="false" ht="15" hidden="false" customHeight="false" outlineLevel="0" collapsed="false">
      <c r="A190" s="23" t="n">
        <v>46150</v>
      </c>
      <c r="B190" s="16" t="s">
        <v>53</v>
      </c>
      <c r="C190" s="16" t="n">
        <v>78.9</v>
      </c>
      <c r="D190" s="16" t="n">
        <v>7.2</v>
      </c>
      <c r="E190" s="18" t="n">
        <v>1749.15</v>
      </c>
    </row>
    <row r="191" customFormat="false" ht="15" hidden="false" customHeight="false" outlineLevel="0" collapsed="false">
      <c r="A191" s="22" t="n">
        <v>46150</v>
      </c>
      <c r="B191" s="12" t="s">
        <v>55</v>
      </c>
      <c r="C191" s="12" t="n">
        <v>54.8</v>
      </c>
      <c r="D191" s="12" t="n">
        <v>5.6</v>
      </c>
      <c r="E191" s="14" t="n">
        <v>1232.4</v>
      </c>
    </row>
    <row r="192" customFormat="false" ht="15" hidden="false" customHeight="false" outlineLevel="0" collapsed="false">
      <c r="A192" s="23" t="n">
        <v>46151</v>
      </c>
      <c r="B192" s="16" t="s">
        <v>45</v>
      </c>
      <c r="C192" s="16" t="n">
        <v>106.5</v>
      </c>
      <c r="D192" s="16" t="n">
        <v>11.3</v>
      </c>
      <c r="E192" s="18" t="n">
        <v>2407.28</v>
      </c>
    </row>
    <row r="193" customFormat="false" ht="15" hidden="false" customHeight="false" outlineLevel="0" collapsed="false">
      <c r="A193" s="22" t="n">
        <v>46151</v>
      </c>
      <c r="B193" s="12" t="s">
        <v>48</v>
      </c>
      <c r="C193" s="12" t="n">
        <v>79.1</v>
      </c>
      <c r="D193" s="12" t="n">
        <v>7.2</v>
      </c>
      <c r="E193" s="14" t="n">
        <v>1753.05</v>
      </c>
    </row>
    <row r="194" customFormat="false" ht="15" hidden="false" customHeight="false" outlineLevel="0" collapsed="false">
      <c r="A194" s="23" t="n">
        <v>46151</v>
      </c>
      <c r="B194" s="16" t="s">
        <v>50</v>
      </c>
      <c r="C194" s="16" t="n">
        <v>118.1</v>
      </c>
      <c r="D194" s="16" t="n">
        <v>12.8</v>
      </c>
      <c r="E194" s="18" t="n">
        <v>2677.35</v>
      </c>
    </row>
    <row r="195" customFormat="false" ht="15" hidden="false" customHeight="false" outlineLevel="0" collapsed="false">
      <c r="A195" s="22" t="n">
        <v>46151</v>
      </c>
      <c r="B195" s="12" t="s">
        <v>53</v>
      </c>
      <c r="C195" s="12" t="n">
        <v>78.5</v>
      </c>
      <c r="D195" s="12" t="n">
        <v>4</v>
      </c>
      <c r="E195" s="14" t="n">
        <v>1647.75</v>
      </c>
    </row>
    <row r="196" customFormat="false" ht="15" hidden="false" customHeight="false" outlineLevel="0" collapsed="false">
      <c r="A196" s="23" t="n">
        <v>46151</v>
      </c>
      <c r="B196" s="16" t="s">
        <v>55</v>
      </c>
      <c r="C196" s="16" t="n">
        <v>66.2</v>
      </c>
      <c r="D196" s="16" t="n">
        <v>2.8</v>
      </c>
      <c r="E196" s="18" t="n">
        <v>1372.8</v>
      </c>
    </row>
    <row r="197" customFormat="false" ht="15" hidden="false" customHeight="false" outlineLevel="0" collapsed="false">
      <c r="A197" s="22" t="n">
        <v>46152</v>
      </c>
      <c r="B197" s="12" t="s">
        <v>45</v>
      </c>
      <c r="C197" s="12" t="n">
        <v>99.9</v>
      </c>
      <c r="D197" s="12" t="n">
        <v>9.4</v>
      </c>
      <c r="E197" s="14" t="n">
        <v>2223</v>
      </c>
    </row>
    <row r="198" customFormat="false" ht="15" hidden="false" customHeight="false" outlineLevel="0" collapsed="false">
      <c r="A198" s="23" t="n">
        <v>46152</v>
      </c>
      <c r="B198" s="16" t="s">
        <v>48</v>
      </c>
      <c r="C198" s="16" t="n">
        <v>84</v>
      </c>
      <c r="D198" s="16" t="n">
        <v>7.2</v>
      </c>
      <c r="E198" s="18" t="n">
        <v>1848.6</v>
      </c>
    </row>
    <row r="199" customFormat="false" ht="15" hidden="false" customHeight="false" outlineLevel="0" collapsed="false">
      <c r="A199" s="22" t="n">
        <v>46152</v>
      </c>
      <c r="B199" s="12" t="s">
        <v>50</v>
      </c>
      <c r="C199" s="12" t="n">
        <v>121.8</v>
      </c>
      <c r="D199" s="12" t="n">
        <v>6</v>
      </c>
      <c r="E199" s="14" t="n">
        <v>2550.6</v>
      </c>
    </row>
    <row r="200" customFormat="false" ht="15" hidden="false" customHeight="false" outlineLevel="0" collapsed="false">
      <c r="A200" s="23" t="n">
        <v>46152</v>
      </c>
      <c r="B200" s="16" t="s">
        <v>53</v>
      </c>
      <c r="C200" s="16" t="n">
        <v>81.5</v>
      </c>
      <c r="D200" s="16" t="n">
        <v>8.4</v>
      </c>
      <c r="E200" s="18" t="n">
        <v>1834.95</v>
      </c>
    </row>
    <row r="201" customFormat="false" ht="15" hidden="false" customHeight="false" outlineLevel="0" collapsed="false">
      <c r="A201" s="22" t="n">
        <v>46152</v>
      </c>
      <c r="B201" s="12" t="s">
        <v>55</v>
      </c>
      <c r="C201" s="12" t="n">
        <v>57</v>
      </c>
      <c r="D201" s="12" t="n">
        <v>3.6</v>
      </c>
      <c r="E201" s="14" t="n">
        <v>1216.8</v>
      </c>
    </row>
    <row r="202" customFormat="false" ht="15" hidden="false" customHeight="false" outlineLevel="0" collapsed="false">
      <c r="A202" s="23" t="n">
        <v>46153</v>
      </c>
      <c r="B202" s="16" t="s">
        <v>45</v>
      </c>
      <c r="C202" s="16" t="n">
        <v>71.7</v>
      </c>
      <c r="D202" s="16" t="n">
        <v>7.8</v>
      </c>
      <c r="E202" s="18" t="n">
        <v>1626.3</v>
      </c>
    </row>
    <row r="203" customFormat="false" ht="15" hidden="false" customHeight="false" outlineLevel="0" collapsed="false">
      <c r="A203" s="22" t="n">
        <v>46153</v>
      </c>
      <c r="B203" s="12" t="s">
        <v>48</v>
      </c>
      <c r="C203" s="12" t="n">
        <v>54.3</v>
      </c>
      <c r="D203" s="12" t="n">
        <v>5.3</v>
      </c>
      <c r="E203" s="14" t="n">
        <v>1213.88</v>
      </c>
    </row>
    <row r="204" customFormat="false" ht="15" hidden="false" customHeight="false" outlineLevel="0" collapsed="false">
      <c r="A204" s="23" t="n">
        <v>46153</v>
      </c>
      <c r="B204" s="16" t="s">
        <v>50</v>
      </c>
      <c r="C204" s="16" t="n">
        <v>97</v>
      </c>
      <c r="D204" s="16" t="n">
        <v>4.4</v>
      </c>
      <c r="E204" s="18" t="n">
        <v>2020.2</v>
      </c>
    </row>
    <row r="205" customFormat="false" ht="15" hidden="false" customHeight="false" outlineLevel="0" collapsed="false">
      <c r="A205" s="22" t="n">
        <v>46153</v>
      </c>
      <c r="B205" s="12" t="s">
        <v>53</v>
      </c>
      <c r="C205" s="12" t="n">
        <v>58.6</v>
      </c>
      <c r="D205" s="12" t="n">
        <v>5.4</v>
      </c>
      <c r="E205" s="14" t="n">
        <v>1300.65</v>
      </c>
    </row>
    <row r="206" customFormat="false" ht="15" hidden="false" customHeight="false" outlineLevel="0" collapsed="false">
      <c r="A206" s="23" t="n">
        <v>46153</v>
      </c>
      <c r="B206" s="16" t="s">
        <v>55</v>
      </c>
      <c r="C206" s="16" t="n">
        <v>45.7</v>
      </c>
      <c r="D206" s="16" t="n">
        <v>1.5</v>
      </c>
      <c r="E206" s="18" t="n">
        <v>935.03</v>
      </c>
    </row>
    <row r="207" customFormat="false" ht="15" hidden="false" customHeight="false" outlineLevel="0" collapsed="false">
      <c r="A207" s="22" t="n">
        <v>46154</v>
      </c>
      <c r="B207" s="12" t="s">
        <v>45</v>
      </c>
      <c r="C207" s="12" t="n">
        <v>84.8</v>
      </c>
      <c r="D207" s="12" t="n">
        <v>5.1</v>
      </c>
      <c r="E207" s="14" t="n">
        <v>1802.77</v>
      </c>
    </row>
    <row r="208" customFormat="false" ht="15" hidden="false" customHeight="false" outlineLevel="0" collapsed="false">
      <c r="A208" s="23" t="n">
        <v>46154</v>
      </c>
      <c r="B208" s="16" t="s">
        <v>48</v>
      </c>
      <c r="C208" s="16" t="n">
        <v>57.9</v>
      </c>
      <c r="D208" s="16" t="n">
        <v>1.8</v>
      </c>
      <c r="E208" s="18" t="n">
        <v>1181.7</v>
      </c>
    </row>
    <row r="209" customFormat="false" ht="15" hidden="false" customHeight="false" outlineLevel="0" collapsed="false">
      <c r="A209" s="22" t="n">
        <v>46154</v>
      </c>
      <c r="B209" s="12" t="s">
        <v>50</v>
      </c>
      <c r="C209" s="12" t="n">
        <v>92.1</v>
      </c>
      <c r="D209" s="12" t="n">
        <v>7.2</v>
      </c>
      <c r="E209" s="14" t="n">
        <v>2006.55</v>
      </c>
    </row>
    <row r="210" customFormat="false" ht="15" hidden="false" customHeight="false" outlineLevel="0" collapsed="false">
      <c r="A210" s="23" t="n">
        <v>46154</v>
      </c>
      <c r="B210" s="16" t="s">
        <v>53</v>
      </c>
      <c r="C210" s="16" t="n">
        <v>57.2</v>
      </c>
      <c r="D210" s="16" t="n">
        <v>5.4</v>
      </c>
      <c r="E210" s="18" t="n">
        <v>1273.35</v>
      </c>
    </row>
    <row r="211" customFormat="false" ht="15" hidden="false" customHeight="false" outlineLevel="0" collapsed="false">
      <c r="A211" s="22" t="n">
        <v>46154</v>
      </c>
      <c r="B211" s="12" t="s">
        <v>55</v>
      </c>
      <c r="C211" s="12" t="n">
        <v>45.3</v>
      </c>
      <c r="D211" s="12" t="n">
        <v>3.6</v>
      </c>
      <c r="E211" s="14" t="n">
        <v>988.65</v>
      </c>
    </row>
    <row r="212" customFormat="false" ht="15" hidden="false" customHeight="false" outlineLevel="0" collapsed="false">
      <c r="A212" s="23" t="n">
        <v>46155</v>
      </c>
      <c r="B212" s="16" t="s">
        <v>45</v>
      </c>
      <c r="C212" s="16" t="n">
        <v>75.5</v>
      </c>
      <c r="D212" s="16" t="n">
        <v>8.1</v>
      </c>
      <c r="E212" s="18" t="n">
        <v>1709.17</v>
      </c>
    </row>
    <row r="213" customFormat="false" ht="15" hidden="false" customHeight="false" outlineLevel="0" collapsed="false">
      <c r="A213" s="22" t="n">
        <v>46155</v>
      </c>
      <c r="B213" s="12" t="s">
        <v>48</v>
      </c>
      <c r="C213" s="12" t="n">
        <v>63.3</v>
      </c>
      <c r="D213" s="12" t="n">
        <v>4.4</v>
      </c>
      <c r="E213" s="14" t="n">
        <v>1363.05</v>
      </c>
    </row>
    <row r="214" customFormat="false" ht="15" hidden="false" customHeight="false" outlineLevel="0" collapsed="false">
      <c r="A214" s="23" t="n">
        <v>46155</v>
      </c>
      <c r="B214" s="16" t="s">
        <v>50</v>
      </c>
      <c r="C214" s="16" t="n">
        <v>87.2</v>
      </c>
      <c r="D214" s="16" t="n">
        <v>8</v>
      </c>
      <c r="E214" s="18" t="n">
        <v>1934.4</v>
      </c>
    </row>
    <row r="215" customFormat="false" ht="15" hidden="false" customHeight="false" outlineLevel="0" collapsed="false">
      <c r="A215" s="22" t="n">
        <v>46155</v>
      </c>
      <c r="B215" s="12" t="s">
        <v>53</v>
      </c>
      <c r="C215" s="12" t="n">
        <v>63.8</v>
      </c>
      <c r="D215" s="12" t="n">
        <v>2.8</v>
      </c>
      <c r="E215" s="14" t="n">
        <v>1326</v>
      </c>
    </row>
    <row r="216" customFormat="false" ht="15" hidden="false" customHeight="false" outlineLevel="0" collapsed="false">
      <c r="A216" s="23" t="n">
        <v>46155</v>
      </c>
      <c r="B216" s="16" t="s">
        <v>55</v>
      </c>
      <c r="C216" s="16" t="n">
        <v>48.2</v>
      </c>
      <c r="D216" s="16" t="n">
        <v>1.8</v>
      </c>
      <c r="E216" s="18" t="n">
        <v>992.55</v>
      </c>
    </row>
    <row r="217" customFormat="false" ht="15" hidden="false" customHeight="false" outlineLevel="0" collapsed="false">
      <c r="A217" s="22" t="n">
        <v>46156</v>
      </c>
      <c r="B217" s="12" t="s">
        <v>45</v>
      </c>
      <c r="C217" s="12" t="n">
        <v>82</v>
      </c>
      <c r="D217" s="12" t="n">
        <v>5.1</v>
      </c>
      <c r="E217" s="14" t="n">
        <v>1748.17</v>
      </c>
    </row>
    <row r="218" customFormat="false" ht="15" hidden="false" customHeight="false" outlineLevel="0" collapsed="false">
      <c r="A218" s="23" t="n">
        <v>46156</v>
      </c>
      <c r="B218" s="16" t="s">
        <v>48</v>
      </c>
      <c r="C218" s="16" t="n">
        <v>62.5</v>
      </c>
      <c r="D218" s="16" t="n">
        <v>5.3</v>
      </c>
      <c r="E218" s="18" t="n">
        <v>1373.78</v>
      </c>
    </row>
    <row r="219" customFormat="false" ht="15" hidden="false" customHeight="false" outlineLevel="0" collapsed="false">
      <c r="A219" s="22" t="n">
        <v>46156</v>
      </c>
      <c r="B219" s="12" t="s">
        <v>50</v>
      </c>
      <c r="C219" s="12" t="n">
        <v>95.4</v>
      </c>
      <c r="D219" s="12" t="n">
        <v>8.9</v>
      </c>
      <c r="E219" s="14" t="n">
        <v>2120.62</v>
      </c>
    </row>
    <row r="220" customFormat="false" ht="15" hidden="false" customHeight="false" outlineLevel="0" collapsed="false">
      <c r="A220" s="23" t="n">
        <v>46156</v>
      </c>
      <c r="B220" s="16" t="s">
        <v>53</v>
      </c>
      <c r="C220" s="16" t="n">
        <v>59.2</v>
      </c>
      <c r="D220" s="16" t="n">
        <v>4.5</v>
      </c>
      <c r="E220" s="18" t="n">
        <v>1286.03</v>
      </c>
    </row>
    <row r="221" customFormat="false" ht="15" hidden="false" customHeight="false" outlineLevel="0" collapsed="false">
      <c r="A221" s="22" t="n">
        <v>46156</v>
      </c>
      <c r="B221" s="12" t="s">
        <v>55</v>
      </c>
      <c r="C221" s="12" t="n">
        <v>42.2</v>
      </c>
      <c r="D221" s="12" t="n">
        <v>3</v>
      </c>
      <c r="E221" s="14" t="n">
        <v>910.65</v>
      </c>
    </row>
    <row r="222" customFormat="false" ht="15" hidden="false" customHeight="false" outlineLevel="0" collapsed="false">
      <c r="A222" s="23" t="n">
        <v>46157</v>
      </c>
      <c r="B222" s="16" t="s">
        <v>45</v>
      </c>
      <c r="C222" s="16" t="n">
        <v>101.9</v>
      </c>
      <c r="D222" s="16" t="n">
        <v>9</v>
      </c>
      <c r="E222" s="18" t="n">
        <v>2250.3</v>
      </c>
    </row>
    <row r="223" customFormat="false" ht="15" hidden="false" customHeight="false" outlineLevel="0" collapsed="false">
      <c r="A223" s="22" t="n">
        <v>46157</v>
      </c>
      <c r="B223" s="12" t="s">
        <v>48</v>
      </c>
      <c r="C223" s="12" t="n">
        <v>78.2</v>
      </c>
      <c r="D223" s="12" t="n">
        <v>2.9</v>
      </c>
      <c r="E223" s="14" t="n">
        <v>1609.73</v>
      </c>
    </row>
    <row r="224" customFormat="false" ht="15" hidden="false" customHeight="false" outlineLevel="0" collapsed="false">
      <c r="A224" s="23" t="n">
        <v>46157</v>
      </c>
      <c r="B224" s="16" t="s">
        <v>50</v>
      </c>
      <c r="C224" s="16" t="n">
        <v>133.7</v>
      </c>
      <c r="D224" s="16" t="n">
        <v>7.1</v>
      </c>
      <c r="E224" s="18" t="n">
        <v>2814.82</v>
      </c>
    </row>
    <row r="225" customFormat="false" ht="15" hidden="false" customHeight="false" outlineLevel="0" collapsed="false">
      <c r="A225" s="22" t="n">
        <v>46157</v>
      </c>
      <c r="B225" s="12" t="s">
        <v>53</v>
      </c>
      <c r="C225" s="12" t="n">
        <v>78.5</v>
      </c>
      <c r="D225" s="12" t="n">
        <v>2.9</v>
      </c>
      <c r="E225" s="14" t="n">
        <v>1615.58</v>
      </c>
    </row>
    <row r="226" customFormat="false" ht="15" hidden="false" customHeight="false" outlineLevel="0" collapsed="false">
      <c r="A226" s="23" t="n">
        <v>46157</v>
      </c>
      <c r="B226" s="16" t="s">
        <v>55</v>
      </c>
      <c r="C226" s="16" t="n">
        <v>60.4</v>
      </c>
      <c r="D226" s="16" t="n">
        <v>6.4</v>
      </c>
      <c r="E226" s="18" t="n">
        <v>1365</v>
      </c>
    </row>
    <row r="227" customFormat="false" ht="15" hidden="false" customHeight="false" outlineLevel="0" collapsed="false">
      <c r="A227" s="22" t="n">
        <v>46158</v>
      </c>
      <c r="B227" s="12" t="s">
        <v>45</v>
      </c>
      <c r="C227" s="12" t="n">
        <v>104.9</v>
      </c>
      <c r="D227" s="12" t="n">
        <v>8.9</v>
      </c>
      <c r="E227" s="14" t="n">
        <v>2305.88</v>
      </c>
    </row>
    <row r="228" customFormat="false" ht="15" hidden="false" customHeight="false" outlineLevel="0" collapsed="false">
      <c r="A228" s="23" t="n">
        <v>46158</v>
      </c>
      <c r="B228" s="16" t="s">
        <v>48</v>
      </c>
      <c r="C228" s="16" t="n">
        <v>88.4</v>
      </c>
      <c r="D228" s="16" t="n">
        <v>3.5</v>
      </c>
      <c r="E228" s="18" t="n">
        <v>1826.18</v>
      </c>
    </row>
    <row r="229" customFormat="false" ht="15" hidden="false" customHeight="false" outlineLevel="0" collapsed="false">
      <c r="A229" s="22" t="n">
        <v>46158</v>
      </c>
      <c r="B229" s="12" t="s">
        <v>50</v>
      </c>
      <c r="C229" s="12" t="n">
        <v>122.2</v>
      </c>
      <c r="D229" s="12" t="n">
        <v>12.4</v>
      </c>
      <c r="E229" s="14" t="n">
        <v>2745.6</v>
      </c>
    </row>
    <row r="230" customFormat="false" ht="15" hidden="false" customHeight="false" outlineLevel="0" collapsed="false">
      <c r="A230" s="23" t="n">
        <v>46158</v>
      </c>
      <c r="B230" s="16" t="s">
        <v>53</v>
      </c>
      <c r="C230" s="16" t="n">
        <v>87.5</v>
      </c>
      <c r="D230" s="16" t="n">
        <v>4.3</v>
      </c>
      <c r="E230" s="18" t="n">
        <v>1832.03</v>
      </c>
    </row>
    <row r="231" customFormat="false" ht="15" hidden="false" customHeight="false" outlineLevel="0" collapsed="false">
      <c r="A231" s="22" t="n">
        <v>46158</v>
      </c>
      <c r="B231" s="12" t="s">
        <v>55</v>
      </c>
      <c r="C231" s="12" t="n">
        <v>60.3</v>
      </c>
      <c r="D231" s="12" t="n">
        <v>3.1</v>
      </c>
      <c r="E231" s="14" t="n">
        <v>1266.52</v>
      </c>
    </row>
    <row r="232" customFormat="false" ht="15" hidden="false" customHeight="false" outlineLevel="0" collapsed="false">
      <c r="A232" s="23" t="n">
        <v>46159</v>
      </c>
      <c r="B232" s="16" t="s">
        <v>45</v>
      </c>
      <c r="C232" s="16" t="n">
        <v>111.9</v>
      </c>
      <c r="D232" s="16" t="n">
        <v>6</v>
      </c>
      <c r="E232" s="18" t="n">
        <v>2357.55</v>
      </c>
    </row>
    <row r="233" customFormat="false" ht="15" hidden="false" customHeight="false" outlineLevel="0" collapsed="false">
      <c r="A233" s="22" t="n">
        <v>46159</v>
      </c>
      <c r="B233" s="12" t="s">
        <v>48</v>
      </c>
      <c r="C233" s="12" t="n">
        <v>84.7</v>
      </c>
      <c r="D233" s="12" t="n">
        <v>7.5</v>
      </c>
      <c r="E233" s="14" t="n">
        <v>1871.03</v>
      </c>
    </row>
    <row r="234" customFormat="false" ht="15" hidden="false" customHeight="false" outlineLevel="0" collapsed="false">
      <c r="A234" s="23" t="n">
        <v>46159</v>
      </c>
      <c r="B234" s="16" t="s">
        <v>50</v>
      </c>
      <c r="C234" s="16" t="n">
        <v>114.4</v>
      </c>
      <c r="D234" s="16" t="n">
        <v>8.7</v>
      </c>
      <c r="E234" s="18" t="n">
        <v>2485.28</v>
      </c>
    </row>
    <row r="235" customFormat="false" ht="15" hidden="false" customHeight="false" outlineLevel="0" collapsed="false">
      <c r="A235" s="22" t="n">
        <v>46159</v>
      </c>
      <c r="B235" s="12" t="s">
        <v>53</v>
      </c>
      <c r="C235" s="12" t="n">
        <v>81.9</v>
      </c>
      <c r="D235" s="12" t="n">
        <v>7.1</v>
      </c>
      <c r="E235" s="14" t="n">
        <v>1804.73</v>
      </c>
    </row>
    <row r="236" customFormat="false" ht="15" hidden="false" customHeight="false" outlineLevel="0" collapsed="false">
      <c r="A236" s="23" t="n">
        <v>46159</v>
      </c>
      <c r="B236" s="16" t="s">
        <v>55</v>
      </c>
      <c r="C236" s="16" t="n">
        <v>58.1</v>
      </c>
      <c r="D236" s="16" t="n">
        <v>5.8</v>
      </c>
      <c r="E236" s="18" t="n">
        <v>1302.6</v>
      </c>
    </row>
    <row r="237" customFormat="false" ht="15" hidden="false" customHeight="false" outlineLevel="0" collapsed="false">
      <c r="A237" s="22" t="n">
        <v>46160</v>
      </c>
      <c r="B237" s="12" t="s">
        <v>45</v>
      </c>
      <c r="C237" s="12" t="n">
        <v>80</v>
      </c>
      <c r="D237" s="12" t="n">
        <v>4.7</v>
      </c>
      <c r="E237" s="14" t="n">
        <v>1697.47</v>
      </c>
    </row>
    <row r="238" customFormat="false" ht="15" hidden="false" customHeight="false" outlineLevel="0" collapsed="false">
      <c r="A238" s="23" t="n">
        <v>46160</v>
      </c>
      <c r="B238" s="16" t="s">
        <v>48</v>
      </c>
      <c r="C238" s="16" t="n">
        <v>57.2</v>
      </c>
      <c r="D238" s="16" t="n">
        <v>1.8</v>
      </c>
      <c r="E238" s="18" t="n">
        <v>1168.05</v>
      </c>
    </row>
    <row r="239" customFormat="false" ht="15" hidden="false" customHeight="false" outlineLevel="0" collapsed="false">
      <c r="A239" s="22" t="n">
        <v>46160</v>
      </c>
      <c r="B239" s="12" t="s">
        <v>50</v>
      </c>
      <c r="C239" s="12" t="n">
        <v>91.6</v>
      </c>
      <c r="D239" s="12" t="n">
        <v>7.2</v>
      </c>
      <c r="E239" s="14" t="n">
        <v>1996.8</v>
      </c>
    </row>
    <row r="240" customFormat="false" ht="15" hidden="false" customHeight="false" outlineLevel="0" collapsed="false">
      <c r="A240" s="23" t="n">
        <v>46160</v>
      </c>
      <c r="B240" s="16" t="s">
        <v>53</v>
      </c>
      <c r="C240" s="16" t="n">
        <v>59.2</v>
      </c>
      <c r="D240" s="16" t="n">
        <v>6</v>
      </c>
      <c r="E240" s="18" t="n">
        <v>1329.9</v>
      </c>
    </row>
    <row r="241" customFormat="false" ht="15" hidden="false" customHeight="false" outlineLevel="0" collapsed="false">
      <c r="A241" s="22" t="n">
        <v>46160</v>
      </c>
      <c r="B241" s="12" t="s">
        <v>55</v>
      </c>
      <c r="C241" s="12" t="n">
        <v>42.2</v>
      </c>
      <c r="D241" s="12" t="n">
        <v>2.5</v>
      </c>
      <c r="E241" s="14" t="n">
        <v>896.03</v>
      </c>
    </row>
    <row r="242" customFormat="false" ht="15" hidden="false" customHeight="false" outlineLevel="0" collapsed="false">
      <c r="A242" s="23" t="n">
        <v>46161</v>
      </c>
      <c r="B242" s="16" t="s">
        <v>45</v>
      </c>
      <c r="C242" s="16" t="n">
        <v>76.4</v>
      </c>
      <c r="D242" s="16" t="n">
        <v>7.8</v>
      </c>
      <c r="E242" s="18" t="n">
        <v>1717.95</v>
      </c>
    </row>
    <row r="243" customFormat="false" ht="15" hidden="false" customHeight="false" outlineLevel="0" collapsed="false">
      <c r="A243" s="22" t="n">
        <v>46161</v>
      </c>
      <c r="B243" s="12" t="s">
        <v>48</v>
      </c>
      <c r="C243" s="12" t="n">
        <v>62.2</v>
      </c>
      <c r="D243" s="12" t="n">
        <v>2.3</v>
      </c>
      <c r="E243" s="14" t="n">
        <v>1280.18</v>
      </c>
    </row>
    <row r="244" customFormat="false" ht="15" hidden="false" customHeight="false" outlineLevel="0" collapsed="false">
      <c r="A244" s="23" t="n">
        <v>46161</v>
      </c>
      <c r="B244" s="16" t="s">
        <v>50</v>
      </c>
      <c r="C244" s="16" t="n">
        <v>96.9</v>
      </c>
      <c r="D244" s="16" t="n">
        <v>4.6</v>
      </c>
      <c r="E244" s="18" t="n">
        <v>2024.1</v>
      </c>
    </row>
    <row r="245" customFormat="false" ht="15" hidden="false" customHeight="false" outlineLevel="0" collapsed="false">
      <c r="A245" s="22" t="n">
        <v>46161</v>
      </c>
      <c r="B245" s="12" t="s">
        <v>53</v>
      </c>
      <c r="C245" s="12" t="n">
        <v>54.6</v>
      </c>
      <c r="D245" s="12" t="n">
        <v>6</v>
      </c>
      <c r="E245" s="14" t="n">
        <v>1240.2</v>
      </c>
    </row>
    <row r="246" customFormat="false" ht="15" hidden="false" customHeight="false" outlineLevel="0" collapsed="false">
      <c r="A246" s="23" t="n">
        <v>46161</v>
      </c>
      <c r="B246" s="16" t="s">
        <v>55</v>
      </c>
      <c r="C246" s="16" t="n">
        <v>44</v>
      </c>
      <c r="D246" s="16" t="n">
        <v>1.8</v>
      </c>
      <c r="E246" s="18" t="n">
        <v>910.65</v>
      </c>
    </row>
    <row r="247" customFormat="false" ht="15" hidden="false" customHeight="false" outlineLevel="0" collapsed="false">
      <c r="A247" s="22" t="n">
        <v>46162</v>
      </c>
      <c r="B247" s="12" t="s">
        <v>45</v>
      </c>
      <c r="C247" s="12" t="n">
        <v>85.6</v>
      </c>
      <c r="D247" s="12" t="n">
        <v>4.9</v>
      </c>
      <c r="E247" s="14" t="n">
        <v>1812.52</v>
      </c>
    </row>
    <row r="248" customFormat="false" ht="15" hidden="false" customHeight="false" outlineLevel="0" collapsed="false">
      <c r="A248" s="23" t="n">
        <v>46162</v>
      </c>
      <c r="B248" s="16" t="s">
        <v>48</v>
      </c>
      <c r="C248" s="16" t="n">
        <v>58.3</v>
      </c>
      <c r="D248" s="16" t="n">
        <v>5.4</v>
      </c>
      <c r="E248" s="18" t="n">
        <v>1294.8</v>
      </c>
    </row>
    <row r="249" customFormat="false" ht="15" hidden="false" customHeight="false" outlineLevel="0" collapsed="false">
      <c r="A249" s="22" t="n">
        <v>46162</v>
      </c>
      <c r="B249" s="12" t="s">
        <v>50</v>
      </c>
      <c r="C249" s="12" t="n">
        <v>92.7</v>
      </c>
      <c r="D249" s="12" t="n">
        <v>9.8</v>
      </c>
      <c r="E249" s="14" t="n">
        <v>2094.3</v>
      </c>
    </row>
    <row r="250" customFormat="false" ht="15" hidden="false" customHeight="false" outlineLevel="0" collapsed="false">
      <c r="A250" s="23" t="n">
        <v>46162</v>
      </c>
      <c r="B250" s="16" t="s">
        <v>53</v>
      </c>
      <c r="C250" s="16" t="n">
        <v>62.8</v>
      </c>
      <c r="D250" s="16" t="n">
        <v>6.3</v>
      </c>
      <c r="E250" s="18" t="n">
        <v>1408.88</v>
      </c>
    </row>
    <row r="251" customFormat="false" ht="15" hidden="false" customHeight="false" outlineLevel="0" collapsed="false">
      <c r="A251" s="22" t="n">
        <v>46162</v>
      </c>
      <c r="B251" s="12" t="s">
        <v>55</v>
      </c>
      <c r="C251" s="12" t="n">
        <v>42</v>
      </c>
      <c r="D251" s="12" t="n">
        <v>3.6</v>
      </c>
      <c r="E251" s="14" t="n">
        <v>924.3</v>
      </c>
    </row>
    <row r="252" customFormat="false" ht="15" hidden="false" customHeight="false" outlineLevel="0" collapsed="false">
      <c r="A252" s="23" t="n">
        <v>46163</v>
      </c>
      <c r="B252" s="16" t="s">
        <v>45</v>
      </c>
      <c r="C252" s="16" t="n">
        <v>76.2</v>
      </c>
      <c r="D252" s="16" t="n">
        <v>3.7</v>
      </c>
      <c r="E252" s="18" t="n">
        <v>1594.12</v>
      </c>
    </row>
    <row r="253" customFormat="false" ht="15" hidden="false" customHeight="false" outlineLevel="0" collapsed="false">
      <c r="A253" s="22" t="n">
        <v>46163</v>
      </c>
      <c r="B253" s="12" t="s">
        <v>48</v>
      </c>
      <c r="C253" s="12" t="n">
        <v>57.5</v>
      </c>
      <c r="D253" s="12" t="n">
        <v>5.2</v>
      </c>
      <c r="E253" s="14" t="n">
        <v>1273.35</v>
      </c>
    </row>
    <row r="254" customFormat="false" ht="15" hidden="false" customHeight="false" outlineLevel="0" collapsed="false">
      <c r="A254" s="23" t="n">
        <v>46163</v>
      </c>
      <c r="B254" s="16" t="s">
        <v>50</v>
      </c>
      <c r="C254" s="16" t="n">
        <v>87.1</v>
      </c>
      <c r="D254" s="16" t="n">
        <v>3.9</v>
      </c>
      <c r="E254" s="18" t="n">
        <v>1812.52</v>
      </c>
    </row>
    <row r="255" customFormat="false" ht="15" hidden="false" customHeight="false" outlineLevel="0" collapsed="false">
      <c r="A255" s="22" t="n">
        <v>46163</v>
      </c>
      <c r="B255" s="12" t="s">
        <v>53</v>
      </c>
      <c r="C255" s="12" t="n">
        <v>66.2</v>
      </c>
      <c r="D255" s="12" t="n">
        <v>2.2</v>
      </c>
      <c r="E255" s="14" t="n">
        <v>1355.25</v>
      </c>
    </row>
    <row r="256" customFormat="false" ht="15" hidden="false" customHeight="false" outlineLevel="0" collapsed="false">
      <c r="A256" s="23" t="n">
        <v>46163</v>
      </c>
      <c r="B256" s="16" t="s">
        <v>55</v>
      </c>
      <c r="C256" s="16" t="n">
        <v>47.2</v>
      </c>
      <c r="D256" s="16" t="n">
        <v>2</v>
      </c>
      <c r="E256" s="18" t="n">
        <v>978.9</v>
      </c>
    </row>
    <row r="257" customFormat="false" ht="15" hidden="false" customHeight="false" outlineLevel="0" collapsed="false">
      <c r="A257" s="22" t="n">
        <v>46164</v>
      </c>
      <c r="B257" s="12" t="s">
        <v>45</v>
      </c>
      <c r="C257" s="12" t="n">
        <v>114.6</v>
      </c>
      <c r="D257" s="12" t="n">
        <v>8.4</v>
      </c>
      <c r="E257" s="14" t="n">
        <v>2480.4</v>
      </c>
    </row>
    <row r="258" customFormat="false" ht="15" hidden="false" customHeight="false" outlineLevel="0" collapsed="false">
      <c r="A258" s="23" t="n">
        <v>46164</v>
      </c>
      <c r="B258" s="16" t="s">
        <v>48</v>
      </c>
      <c r="C258" s="16" t="n">
        <v>86.7</v>
      </c>
      <c r="D258" s="16" t="n">
        <v>3.8</v>
      </c>
      <c r="E258" s="18" t="n">
        <v>1801.8</v>
      </c>
    </row>
    <row r="259" customFormat="false" ht="15" hidden="false" customHeight="false" outlineLevel="0" collapsed="false">
      <c r="A259" s="22" t="n">
        <v>46164</v>
      </c>
      <c r="B259" s="12" t="s">
        <v>50</v>
      </c>
      <c r="C259" s="12" t="n">
        <v>122.2</v>
      </c>
      <c r="D259" s="12" t="n">
        <v>12.7</v>
      </c>
      <c r="E259" s="14" t="n">
        <v>2754.38</v>
      </c>
    </row>
    <row r="260" customFormat="false" ht="15" hidden="false" customHeight="false" outlineLevel="0" collapsed="false">
      <c r="A260" s="23" t="n">
        <v>46164</v>
      </c>
      <c r="B260" s="16" t="s">
        <v>53</v>
      </c>
      <c r="C260" s="16" t="n">
        <v>77.4</v>
      </c>
      <c r="D260" s="16" t="n">
        <v>7</v>
      </c>
      <c r="E260" s="18" t="n">
        <v>1714.05</v>
      </c>
    </row>
    <row r="261" customFormat="false" ht="15" hidden="false" customHeight="false" outlineLevel="0" collapsed="false">
      <c r="A261" s="22" t="n">
        <v>46164</v>
      </c>
      <c r="B261" s="12" t="s">
        <v>55</v>
      </c>
      <c r="C261" s="12" t="n">
        <v>65.7</v>
      </c>
      <c r="D261" s="12" t="n">
        <v>2.7</v>
      </c>
      <c r="E261" s="14" t="n">
        <v>1360.12</v>
      </c>
    </row>
    <row r="262" customFormat="false" ht="15" hidden="false" customHeight="false" outlineLevel="0" collapsed="false">
      <c r="A262" s="23" t="n">
        <v>46165</v>
      </c>
      <c r="B262" s="16" t="s">
        <v>45</v>
      </c>
      <c r="C262" s="16" t="n">
        <v>115.3</v>
      </c>
      <c r="D262" s="16" t="n">
        <v>9.2</v>
      </c>
      <c r="E262" s="18" t="n">
        <v>2517.45</v>
      </c>
    </row>
    <row r="263" customFormat="false" ht="15" hidden="false" customHeight="false" outlineLevel="0" collapsed="false">
      <c r="A263" s="22" t="n">
        <v>46165</v>
      </c>
      <c r="B263" s="12" t="s">
        <v>48</v>
      </c>
      <c r="C263" s="12" t="n">
        <v>74.7</v>
      </c>
      <c r="D263" s="12" t="n">
        <v>7.4</v>
      </c>
      <c r="E263" s="14" t="n">
        <v>1673.1</v>
      </c>
    </row>
    <row r="264" customFormat="false" ht="15" hidden="false" customHeight="false" outlineLevel="0" collapsed="false">
      <c r="A264" s="23" t="n">
        <v>46165</v>
      </c>
      <c r="B264" s="16" t="s">
        <v>50</v>
      </c>
      <c r="C264" s="16" t="n">
        <v>116.9</v>
      </c>
      <c r="D264" s="16" t="n">
        <v>12.9</v>
      </c>
      <c r="E264" s="18" t="n">
        <v>2656.88</v>
      </c>
    </row>
    <row r="265" customFormat="false" ht="15" hidden="false" customHeight="false" outlineLevel="0" collapsed="false">
      <c r="A265" s="22" t="n">
        <v>46165</v>
      </c>
      <c r="B265" s="12" t="s">
        <v>53</v>
      </c>
      <c r="C265" s="12" t="n">
        <v>82.8</v>
      </c>
      <c r="D265" s="12" t="n">
        <v>4.4</v>
      </c>
      <c r="E265" s="14" t="n">
        <v>1743.3</v>
      </c>
    </row>
    <row r="266" customFormat="false" ht="15" hidden="false" customHeight="false" outlineLevel="0" collapsed="false">
      <c r="A266" s="23" t="n">
        <v>46165</v>
      </c>
      <c r="B266" s="16" t="s">
        <v>55</v>
      </c>
      <c r="C266" s="16" t="n">
        <v>58.8</v>
      </c>
      <c r="D266" s="16" t="n">
        <v>3.8</v>
      </c>
      <c r="E266" s="18" t="n">
        <v>1257.75</v>
      </c>
    </row>
    <row r="267" customFormat="false" ht="15" hidden="false" customHeight="false" outlineLevel="0" collapsed="false">
      <c r="A267" s="22" t="n">
        <v>46166</v>
      </c>
      <c r="B267" s="12" t="s">
        <v>45</v>
      </c>
      <c r="C267" s="12" t="n">
        <v>107.6</v>
      </c>
      <c r="D267" s="12" t="n">
        <v>11.8</v>
      </c>
      <c r="E267" s="14" t="n">
        <v>2443.35</v>
      </c>
    </row>
    <row r="268" customFormat="false" ht="15" hidden="false" customHeight="false" outlineLevel="0" collapsed="false">
      <c r="A268" s="23" t="n">
        <v>46166</v>
      </c>
      <c r="B268" s="16" t="s">
        <v>48</v>
      </c>
      <c r="C268" s="16" t="n">
        <v>80.4</v>
      </c>
      <c r="D268" s="16" t="n">
        <v>4</v>
      </c>
      <c r="E268" s="18" t="n">
        <v>1684.8</v>
      </c>
    </row>
    <row r="269" customFormat="false" ht="15" hidden="false" customHeight="false" outlineLevel="0" collapsed="false">
      <c r="A269" s="22" t="n">
        <v>46166</v>
      </c>
      <c r="B269" s="12" t="s">
        <v>50</v>
      </c>
      <c r="C269" s="12" t="n">
        <v>117.9</v>
      </c>
      <c r="D269" s="12" t="n">
        <v>11.4</v>
      </c>
      <c r="E269" s="14" t="n">
        <v>2632.5</v>
      </c>
    </row>
    <row r="270" customFormat="false" ht="15" hidden="false" customHeight="false" outlineLevel="0" collapsed="false">
      <c r="A270" s="23" t="n">
        <v>46166</v>
      </c>
      <c r="B270" s="16" t="s">
        <v>53</v>
      </c>
      <c r="C270" s="16" t="n">
        <v>78</v>
      </c>
      <c r="D270" s="16" t="n">
        <v>5</v>
      </c>
      <c r="E270" s="18" t="n">
        <v>1667.25</v>
      </c>
    </row>
    <row r="271" customFormat="false" ht="15" hidden="false" customHeight="false" outlineLevel="0" collapsed="false">
      <c r="A271" s="22" t="n">
        <v>46166</v>
      </c>
      <c r="B271" s="12" t="s">
        <v>55</v>
      </c>
      <c r="C271" s="12" t="n">
        <v>55.1</v>
      </c>
      <c r="D271" s="12" t="n">
        <v>4.7</v>
      </c>
      <c r="E271" s="14" t="n">
        <v>1211.93</v>
      </c>
    </row>
    <row r="272" customFormat="false" ht="15" hidden="false" customHeight="false" outlineLevel="0" collapsed="false">
      <c r="A272" s="23" t="n">
        <v>46167</v>
      </c>
      <c r="B272" s="16" t="s">
        <v>45</v>
      </c>
      <c r="C272" s="16" t="n">
        <v>81</v>
      </c>
      <c r="D272" s="16" t="n">
        <v>7</v>
      </c>
      <c r="E272" s="18" t="n">
        <v>1784.25</v>
      </c>
    </row>
    <row r="273" customFormat="false" ht="15" hidden="false" customHeight="false" outlineLevel="0" collapsed="false">
      <c r="A273" s="22" t="n">
        <v>46167</v>
      </c>
      <c r="B273" s="12" t="s">
        <v>48</v>
      </c>
      <c r="C273" s="12" t="n">
        <v>56.9</v>
      </c>
      <c r="D273" s="12" t="n">
        <v>3.6</v>
      </c>
      <c r="E273" s="14" t="n">
        <v>1214.85</v>
      </c>
    </row>
    <row r="274" customFormat="false" ht="15" hidden="false" customHeight="false" outlineLevel="0" collapsed="false">
      <c r="A274" s="23" t="n">
        <v>46167</v>
      </c>
      <c r="B274" s="16" t="s">
        <v>50</v>
      </c>
      <c r="C274" s="16" t="n">
        <v>84.4</v>
      </c>
      <c r="D274" s="16" t="n">
        <v>9</v>
      </c>
      <c r="E274" s="18" t="n">
        <v>1909.05</v>
      </c>
    </row>
    <row r="275" customFormat="false" ht="15" hidden="false" customHeight="false" outlineLevel="0" collapsed="false">
      <c r="A275" s="22" t="n">
        <v>46167</v>
      </c>
      <c r="B275" s="12" t="s">
        <v>53</v>
      </c>
      <c r="C275" s="12" t="n">
        <v>60.4</v>
      </c>
      <c r="D275" s="12" t="n">
        <v>5.9</v>
      </c>
      <c r="E275" s="14" t="n">
        <v>1350.38</v>
      </c>
    </row>
    <row r="276" customFormat="false" ht="15" hidden="false" customHeight="false" outlineLevel="0" collapsed="false">
      <c r="A276" s="23" t="n">
        <v>46167</v>
      </c>
      <c r="B276" s="16" t="s">
        <v>55</v>
      </c>
      <c r="C276" s="16" t="n">
        <v>49.1</v>
      </c>
      <c r="D276" s="16" t="n">
        <v>1.6</v>
      </c>
      <c r="E276" s="18" t="n">
        <v>1004.25</v>
      </c>
    </row>
    <row r="277" customFormat="false" ht="15" hidden="false" customHeight="false" outlineLevel="0" collapsed="false">
      <c r="A277" s="22" t="n">
        <v>46168</v>
      </c>
      <c r="B277" s="12" t="s">
        <v>45</v>
      </c>
      <c r="C277" s="12" t="n">
        <v>85.5</v>
      </c>
      <c r="D277" s="12" t="n">
        <v>4.6</v>
      </c>
      <c r="E277" s="14" t="n">
        <v>1801.8</v>
      </c>
    </row>
    <row r="278" customFormat="false" ht="15" hidden="false" customHeight="false" outlineLevel="0" collapsed="false">
      <c r="A278" s="23" t="n">
        <v>46168</v>
      </c>
      <c r="B278" s="16" t="s">
        <v>48</v>
      </c>
      <c r="C278" s="16" t="n">
        <v>54.4</v>
      </c>
      <c r="D278" s="16" t="n">
        <v>4.9</v>
      </c>
      <c r="E278" s="18" t="n">
        <v>1204.12</v>
      </c>
    </row>
    <row r="279" customFormat="false" ht="15" hidden="false" customHeight="false" outlineLevel="0" collapsed="false">
      <c r="A279" s="22" t="n">
        <v>46168</v>
      </c>
      <c r="B279" s="12" t="s">
        <v>50</v>
      </c>
      <c r="C279" s="12" t="n">
        <v>101.7</v>
      </c>
      <c r="D279" s="12" t="n">
        <v>3.9</v>
      </c>
      <c r="E279" s="14" t="n">
        <v>2097.22</v>
      </c>
    </row>
    <row r="280" customFormat="false" ht="15" hidden="false" customHeight="false" outlineLevel="0" collapsed="false">
      <c r="A280" s="23" t="n">
        <v>46168</v>
      </c>
      <c r="B280" s="16" t="s">
        <v>53</v>
      </c>
      <c r="C280" s="16" t="n">
        <v>62.3</v>
      </c>
      <c r="D280" s="16" t="n">
        <v>6.4</v>
      </c>
      <c r="E280" s="18" t="n">
        <v>1402.05</v>
      </c>
    </row>
    <row r="281" customFormat="false" ht="15" hidden="false" customHeight="false" outlineLevel="0" collapsed="false">
      <c r="A281" s="22" t="n">
        <v>46168</v>
      </c>
      <c r="B281" s="12" t="s">
        <v>55</v>
      </c>
      <c r="C281" s="12" t="n">
        <v>42.4</v>
      </c>
      <c r="D281" s="12" t="n">
        <v>2.3</v>
      </c>
      <c r="E281" s="14" t="n">
        <v>894.07</v>
      </c>
    </row>
    <row r="282" customFormat="false" ht="15" hidden="false" customHeight="false" outlineLevel="0" collapsed="false">
      <c r="A282" s="23" t="n">
        <v>46169</v>
      </c>
      <c r="B282" s="16" t="s">
        <v>45</v>
      </c>
      <c r="C282" s="16" t="n">
        <v>80</v>
      </c>
      <c r="D282" s="16" t="n">
        <v>6.4</v>
      </c>
      <c r="E282" s="18" t="n">
        <v>1747.2</v>
      </c>
    </row>
    <row r="283" customFormat="false" ht="15" hidden="false" customHeight="false" outlineLevel="0" collapsed="false">
      <c r="A283" s="22" t="n">
        <v>46169</v>
      </c>
      <c r="B283" s="12" t="s">
        <v>48</v>
      </c>
      <c r="C283" s="12" t="n">
        <v>58</v>
      </c>
      <c r="D283" s="12" t="n">
        <v>3.2</v>
      </c>
      <c r="E283" s="14" t="n">
        <v>1224.6</v>
      </c>
    </row>
    <row r="284" customFormat="false" ht="15" hidden="false" customHeight="false" outlineLevel="0" collapsed="false">
      <c r="A284" s="23" t="n">
        <v>46169</v>
      </c>
      <c r="B284" s="16" t="s">
        <v>50</v>
      </c>
      <c r="C284" s="16" t="n">
        <v>83.5</v>
      </c>
      <c r="D284" s="16" t="n">
        <v>7.3</v>
      </c>
      <c r="E284" s="18" t="n">
        <v>1841.78</v>
      </c>
    </row>
    <row r="285" customFormat="false" ht="15" hidden="false" customHeight="false" outlineLevel="0" collapsed="false">
      <c r="A285" s="22" t="n">
        <v>46169</v>
      </c>
      <c r="B285" s="12" t="s">
        <v>53</v>
      </c>
      <c r="C285" s="12" t="n">
        <v>58.9</v>
      </c>
      <c r="D285" s="12" t="n">
        <v>3.2</v>
      </c>
      <c r="E285" s="14" t="n">
        <v>1242.15</v>
      </c>
    </row>
    <row r="286" customFormat="false" ht="15" hidden="false" customHeight="false" outlineLevel="0" collapsed="false">
      <c r="A286" s="23" t="n">
        <v>46169</v>
      </c>
      <c r="B286" s="16" t="s">
        <v>55</v>
      </c>
      <c r="C286" s="16" t="n">
        <v>47</v>
      </c>
      <c r="D286" s="16" t="n">
        <v>2.8</v>
      </c>
      <c r="E286" s="18" t="n">
        <v>998.4</v>
      </c>
    </row>
    <row r="287" customFormat="false" ht="15" hidden="false" customHeight="false" outlineLevel="0" collapsed="false">
      <c r="A287" s="22" t="n">
        <v>46170</v>
      </c>
      <c r="B287" s="12" t="s">
        <v>45</v>
      </c>
      <c r="C287" s="12" t="n">
        <v>77.2</v>
      </c>
      <c r="D287" s="12" t="n">
        <v>3.2</v>
      </c>
      <c r="E287" s="14" t="n">
        <v>1599</v>
      </c>
    </row>
    <row r="288" customFormat="false" ht="15" hidden="false" customHeight="false" outlineLevel="0" collapsed="false">
      <c r="A288" s="23" t="n">
        <v>46170</v>
      </c>
      <c r="B288" s="16" t="s">
        <v>48</v>
      </c>
      <c r="C288" s="16" t="n">
        <v>59.1</v>
      </c>
      <c r="D288" s="16" t="n">
        <v>3.7</v>
      </c>
      <c r="E288" s="18" t="n">
        <v>1260.67</v>
      </c>
    </row>
    <row r="289" customFormat="false" ht="15" hidden="false" customHeight="false" outlineLevel="0" collapsed="false">
      <c r="A289" s="22" t="n">
        <v>46170</v>
      </c>
      <c r="B289" s="12" t="s">
        <v>50</v>
      </c>
      <c r="C289" s="12" t="n">
        <v>94.9</v>
      </c>
      <c r="D289" s="12" t="n">
        <v>6.2</v>
      </c>
      <c r="E289" s="14" t="n">
        <v>2031.9</v>
      </c>
    </row>
    <row r="290" customFormat="false" ht="15" hidden="false" customHeight="false" outlineLevel="0" collapsed="false">
      <c r="A290" s="23" t="n">
        <v>46170</v>
      </c>
      <c r="B290" s="16" t="s">
        <v>53</v>
      </c>
      <c r="C290" s="16" t="n">
        <v>56.3</v>
      </c>
      <c r="D290" s="16" t="n">
        <v>3.3</v>
      </c>
      <c r="E290" s="18" t="n">
        <v>1194.38</v>
      </c>
    </row>
    <row r="291" customFormat="false" ht="15" hidden="false" customHeight="false" outlineLevel="0" collapsed="false">
      <c r="A291" s="22" t="n">
        <v>46170</v>
      </c>
      <c r="B291" s="12" t="s">
        <v>55</v>
      </c>
      <c r="C291" s="12" t="n">
        <v>45.4</v>
      </c>
      <c r="D291" s="12" t="n">
        <v>4.5</v>
      </c>
      <c r="E291" s="14" t="n">
        <v>1016.92</v>
      </c>
    </row>
    <row r="292" customFormat="false" ht="15" hidden="false" customHeight="false" outlineLevel="0" collapsed="false">
      <c r="A292" s="23" t="n">
        <v>46171</v>
      </c>
      <c r="B292" s="16" t="s">
        <v>45</v>
      </c>
      <c r="C292" s="16" t="n">
        <v>105.8</v>
      </c>
      <c r="D292" s="16" t="n">
        <v>10.5</v>
      </c>
      <c r="E292" s="18" t="n">
        <v>2370.22</v>
      </c>
    </row>
    <row r="293" customFormat="false" ht="15" hidden="false" customHeight="false" outlineLevel="0" collapsed="false">
      <c r="A293" s="22" t="n">
        <v>46171</v>
      </c>
      <c r="B293" s="12" t="s">
        <v>48</v>
      </c>
      <c r="C293" s="12" t="n">
        <v>76.5</v>
      </c>
      <c r="D293" s="12" t="n">
        <v>3.6</v>
      </c>
      <c r="E293" s="14" t="n">
        <v>1597.05</v>
      </c>
    </row>
    <row r="294" customFormat="false" ht="15" hidden="false" customHeight="false" outlineLevel="0" collapsed="false">
      <c r="A294" s="23" t="n">
        <v>46171</v>
      </c>
      <c r="B294" s="16" t="s">
        <v>50</v>
      </c>
      <c r="C294" s="16" t="n">
        <v>125.6</v>
      </c>
      <c r="D294" s="16" t="n">
        <v>11.7</v>
      </c>
      <c r="E294" s="18" t="n">
        <v>2791.42</v>
      </c>
    </row>
    <row r="295" customFormat="false" ht="15" hidden="false" customHeight="false" outlineLevel="0" collapsed="false">
      <c r="A295" s="22" t="n">
        <v>46171</v>
      </c>
      <c r="B295" s="12" t="s">
        <v>53</v>
      </c>
      <c r="C295" s="12" t="n">
        <v>80.6</v>
      </c>
      <c r="D295" s="12" t="n">
        <v>3.2</v>
      </c>
      <c r="E295" s="14" t="n">
        <v>1665.3</v>
      </c>
    </row>
    <row r="296" customFormat="false" ht="15" hidden="false" customHeight="false" outlineLevel="0" collapsed="false">
      <c r="A296" s="23" t="n">
        <v>46171</v>
      </c>
      <c r="B296" s="16" t="s">
        <v>55</v>
      </c>
      <c r="C296" s="16" t="n">
        <v>60</v>
      </c>
      <c r="D296" s="16" t="n">
        <v>2</v>
      </c>
      <c r="E296" s="18" t="n">
        <v>1228.5</v>
      </c>
    </row>
    <row r="297" customFormat="false" ht="15" hidden="false" customHeight="false" outlineLevel="0" collapsed="false">
      <c r="A297" s="22" t="n">
        <v>46172</v>
      </c>
      <c r="B297" s="12" t="s">
        <v>45</v>
      </c>
      <c r="C297" s="12" t="n">
        <v>104.2</v>
      </c>
      <c r="D297" s="12" t="n">
        <v>7.6</v>
      </c>
      <c r="E297" s="14" t="n">
        <v>2254.2</v>
      </c>
    </row>
    <row r="298" customFormat="false" ht="15" hidden="false" customHeight="false" outlineLevel="0" collapsed="false">
      <c r="A298" s="23" t="n">
        <v>46172</v>
      </c>
      <c r="B298" s="16" t="s">
        <v>48</v>
      </c>
      <c r="C298" s="16" t="n">
        <v>77.4</v>
      </c>
      <c r="D298" s="16" t="n">
        <v>4.9</v>
      </c>
      <c r="E298" s="18" t="n">
        <v>1652.63</v>
      </c>
    </row>
    <row r="299" customFormat="false" ht="15" hidden="false" customHeight="false" outlineLevel="0" collapsed="false">
      <c r="A299" s="22" t="n">
        <v>46172</v>
      </c>
      <c r="B299" s="12" t="s">
        <v>50</v>
      </c>
      <c r="C299" s="12" t="n">
        <v>123.5</v>
      </c>
      <c r="D299" s="12" t="n">
        <v>9.5</v>
      </c>
      <c r="E299" s="14" t="n">
        <v>2686.12</v>
      </c>
    </row>
    <row r="300" customFormat="false" ht="15" hidden="false" customHeight="false" outlineLevel="0" collapsed="false">
      <c r="A300" s="23" t="n">
        <v>46172</v>
      </c>
      <c r="B300" s="16" t="s">
        <v>53</v>
      </c>
      <c r="C300" s="16" t="n">
        <v>77</v>
      </c>
      <c r="D300" s="16" t="n">
        <v>3.7</v>
      </c>
      <c r="E300" s="18" t="n">
        <v>1609.72</v>
      </c>
    </row>
    <row r="301" customFormat="false" ht="15" hidden="false" customHeight="false" outlineLevel="0" collapsed="false">
      <c r="A301" s="22" t="n">
        <v>46172</v>
      </c>
      <c r="B301" s="12" t="s">
        <v>55</v>
      </c>
      <c r="C301" s="12" t="n">
        <v>61.2</v>
      </c>
      <c r="D301" s="12" t="n">
        <v>5.1</v>
      </c>
      <c r="E301" s="14" t="n">
        <v>1342.58</v>
      </c>
    </row>
    <row r="302" customFormat="false" ht="15" hidden="false" customHeight="false" outlineLevel="0" collapsed="false">
      <c r="A302" s="23" t="n">
        <v>46173</v>
      </c>
      <c r="B302" s="16" t="s">
        <v>45</v>
      </c>
      <c r="C302" s="16" t="n">
        <v>112.9</v>
      </c>
      <c r="D302" s="16" t="n">
        <v>5</v>
      </c>
      <c r="E302" s="18" t="n">
        <v>2347.8</v>
      </c>
    </row>
    <row r="303" customFormat="false" ht="15" hidden="false" customHeight="false" outlineLevel="0" collapsed="false">
      <c r="A303" s="22" t="n">
        <v>46173</v>
      </c>
      <c r="B303" s="12" t="s">
        <v>48</v>
      </c>
      <c r="C303" s="12" t="n">
        <v>78.8</v>
      </c>
      <c r="D303" s="12" t="n">
        <v>3</v>
      </c>
      <c r="E303" s="14" t="n">
        <v>1624.35</v>
      </c>
    </row>
    <row r="304" customFormat="false" ht="15" hidden="false" customHeight="false" outlineLevel="0" collapsed="false">
      <c r="A304" s="23" t="n">
        <v>46173</v>
      </c>
      <c r="B304" s="16" t="s">
        <v>50</v>
      </c>
      <c r="C304" s="16" t="n">
        <v>116</v>
      </c>
      <c r="D304" s="16" t="n">
        <v>12.6</v>
      </c>
      <c r="E304" s="18" t="n">
        <v>2630.55</v>
      </c>
    </row>
    <row r="305" customFormat="false" ht="15" hidden="false" customHeight="false" outlineLevel="0" collapsed="false">
      <c r="A305" s="22" t="n">
        <v>46173</v>
      </c>
      <c r="B305" s="12" t="s">
        <v>53</v>
      </c>
      <c r="C305" s="12" t="n">
        <v>76.9</v>
      </c>
      <c r="D305" s="12" t="n">
        <v>4</v>
      </c>
      <c r="E305" s="14" t="n">
        <v>1616.55</v>
      </c>
    </row>
    <row r="306" customFormat="false" ht="15" hidden="false" customHeight="false" outlineLevel="0" collapsed="false">
      <c r="A306" s="23" t="n">
        <v>46173</v>
      </c>
      <c r="B306" s="16" t="s">
        <v>55</v>
      </c>
      <c r="C306" s="16" t="n">
        <v>62.9</v>
      </c>
      <c r="D306" s="16" t="n">
        <v>3.8</v>
      </c>
      <c r="E306" s="18" t="n">
        <v>1337.7</v>
      </c>
    </row>
    <row r="307" customFormat="false" ht="15" hidden="false" customHeight="false" outlineLevel="0" collapsed="false">
      <c r="A307" s="22" t="n">
        <v>46174</v>
      </c>
      <c r="B307" s="12" t="s">
        <v>45</v>
      </c>
      <c r="C307" s="12" t="n">
        <v>78.3</v>
      </c>
      <c r="D307" s="12" t="n">
        <v>3.8</v>
      </c>
      <c r="E307" s="14" t="n">
        <v>1638</v>
      </c>
    </row>
    <row r="308" customFormat="false" ht="15" hidden="false" customHeight="false" outlineLevel="0" collapsed="false">
      <c r="A308" s="23" t="n">
        <v>46174</v>
      </c>
      <c r="B308" s="16" t="s">
        <v>48</v>
      </c>
      <c r="C308" s="16" t="n">
        <v>57.3</v>
      </c>
      <c r="D308" s="16" t="n">
        <v>5.3</v>
      </c>
      <c r="E308" s="18" t="n">
        <v>1272.38</v>
      </c>
    </row>
    <row r="309" customFormat="false" ht="15" hidden="false" customHeight="false" outlineLevel="0" collapsed="false">
      <c r="A309" s="22" t="n">
        <v>46174</v>
      </c>
      <c r="B309" s="12" t="s">
        <v>50</v>
      </c>
      <c r="C309" s="12" t="n">
        <v>91.3</v>
      </c>
      <c r="D309" s="12" t="n">
        <v>9.6</v>
      </c>
      <c r="E309" s="14" t="n">
        <v>2061.15</v>
      </c>
    </row>
    <row r="310" customFormat="false" ht="15" hidden="false" customHeight="false" outlineLevel="0" collapsed="false">
      <c r="A310" s="23" t="n">
        <v>46174</v>
      </c>
      <c r="B310" s="16" t="s">
        <v>53</v>
      </c>
      <c r="C310" s="16" t="n">
        <v>61.7</v>
      </c>
      <c r="D310" s="16" t="n">
        <v>6.2</v>
      </c>
      <c r="E310" s="18" t="n">
        <v>1384.5</v>
      </c>
    </row>
    <row r="311" customFormat="false" ht="15" hidden="false" customHeight="false" outlineLevel="0" collapsed="false">
      <c r="A311" s="22" t="n">
        <v>46174</v>
      </c>
      <c r="B311" s="12" t="s">
        <v>55</v>
      </c>
      <c r="C311" s="12" t="n">
        <v>40.1</v>
      </c>
      <c r="D311" s="12" t="n">
        <v>3.8</v>
      </c>
      <c r="E311" s="14" t="n">
        <v>893.1</v>
      </c>
    </row>
    <row r="312" customFormat="false" ht="15" hidden="false" customHeight="false" outlineLevel="0" collapsed="false">
      <c r="A312" s="23" t="n">
        <v>46175</v>
      </c>
      <c r="B312" s="16" t="s">
        <v>45</v>
      </c>
      <c r="C312" s="16" t="n">
        <v>87.3</v>
      </c>
      <c r="D312" s="16" t="n">
        <v>4.3</v>
      </c>
      <c r="E312" s="18" t="n">
        <v>1828.12</v>
      </c>
    </row>
    <row r="313" customFormat="false" ht="15" hidden="false" customHeight="false" outlineLevel="0" collapsed="false">
      <c r="A313" s="22" t="n">
        <v>46175</v>
      </c>
      <c r="B313" s="12" t="s">
        <v>48</v>
      </c>
      <c r="C313" s="12" t="n">
        <v>56.3</v>
      </c>
      <c r="D313" s="12" t="n">
        <v>3.5</v>
      </c>
      <c r="E313" s="14" t="n">
        <v>1200.22</v>
      </c>
    </row>
    <row r="314" customFormat="false" ht="15" hidden="false" customHeight="false" outlineLevel="0" collapsed="false">
      <c r="A314" s="23" t="n">
        <v>46175</v>
      </c>
      <c r="B314" s="16" t="s">
        <v>50</v>
      </c>
      <c r="C314" s="16" t="n">
        <v>90.3</v>
      </c>
      <c r="D314" s="16" t="n">
        <v>3.4</v>
      </c>
      <c r="E314" s="18" t="n">
        <v>1860.3</v>
      </c>
    </row>
    <row r="315" customFormat="false" ht="15" hidden="false" customHeight="false" outlineLevel="0" collapsed="false">
      <c r="A315" s="22" t="n">
        <v>46175</v>
      </c>
      <c r="B315" s="12" t="s">
        <v>53</v>
      </c>
      <c r="C315" s="12" t="n">
        <v>62.7</v>
      </c>
      <c r="D315" s="12" t="n">
        <v>6.4</v>
      </c>
      <c r="E315" s="14" t="n">
        <v>1409.85</v>
      </c>
    </row>
    <row r="316" customFormat="false" ht="15" hidden="false" customHeight="false" outlineLevel="0" collapsed="false">
      <c r="A316" s="23" t="n">
        <v>46175</v>
      </c>
      <c r="B316" s="16" t="s">
        <v>55</v>
      </c>
      <c r="C316" s="16" t="n">
        <v>42.4</v>
      </c>
      <c r="D316" s="16" t="n">
        <v>2.3</v>
      </c>
      <c r="E316" s="18" t="n">
        <v>894.07</v>
      </c>
    </row>
    <row r="317" customFormat="false" ht="15" hidden="false" customHeight="false" outlineLevel="0" collapsed="false">
      <c r="A317" s="22" t="n">
        <v>46176</v>
      </c>
      <c r="B317" s="12" t="s">
        <v>45</v>
      </c>
      <c r="C317" s="12" t="n">
        <v>82.7</v>
      </c>
      <c r="D317" s="12" t="n">
        <v>4.3</v>
      </c>
      <c r="E317" s="14" t="n">
        <v>1738.43</v>
      </c>
    </row>
    <row r="318" customFormat="false" ht="15" hidden="false" customHeight="false" outlineLevel="0" collapsed="false">
      <c r="A318" s="23" t="n">
        <v>46176</v>
      </c>
      <c r="B318" s="16" t="s">
        <v>48</v>
      </c>
      <c r="C318" s="16" t="n">
        <v>59.3</v>
      </c>
      <c r="D318" s="16" t="n">
        <v>4.9</v>
      </c>
      <c r="E318" s="18" t="n">
        <v>1299.67</v>
      </c>
    </row>
    <row r="319" customFormat="false" ht="15" hidden="false" customHeight="false" outlineLevel="0" collapsed="false">
      <c r="A319" s="22" t="n">
        <v>46176</v>
      </c>
      <c r="B319" s="12" t="s">
        <v>50</v>
      </c>
      <c r="C319" s="12" t="n">
        <v>89.1</v>
      </c>
      <c r="D319" s="12" t="n">
        <v>3</v>
      </c>
      <c r="E319" s="14" t="n">
        <v>1825.2</v>
      </c>
    </row>
    <row r="320" customFormat="false" ht="15" hidden="false" customHeight="false" outlineLevel="0" collapsed="false">
      <c r="A320" s="23" t="n">
        <v>46176</v>
      </c>
      <c r="B320" s="16" t="s">
        <v>53</v>
      </c>
      <c r="C320" s="16" t="n">
        <v>57</v>
      </c>
      <c r="D320" s="16" t="n">
        <v>5.9</v>
      </c>
      <c r="E320" s="18" t="n">
        <v>1284.08</v>
      </c>
    </row>
    <row r="321" customFormat="false" ht="15" hidden="false" customHeight="false" outlineLevel="0" collapsed="false">
      <c r="A321" s="22" t="n">
        <v>46176</v>
      </c>
      <c r="B321" s="12" t="s">
        <v>55</v>
      </c>
      <c r="C321" s="12" t="n">
        <v>40.1</v>
      </c>
      <c r="D321" s="12" t="n">
        <v>4.2</v>
      </c>
      <c r="E321" s="14" t="n">
        <v>904.8</v>
      </c>
    </row>
    <row r="322" customFormat="false" ht="15" hidden="false" customHeight="false" outlineLevel="0" collapsed="false">
      <c r="A322" s="23" t="n">
        <v>46177</v>
      </c>
      <c r="B322" s="16" t="s">
        <v>45</v>
      </c>
      <c r="C322" s="16" t="n">
        <v>83.7</v>
      </c>
      <c r="D322" s="16" t="n">
        <v>6.3</v>
      </c>
      <c r="E322" s="18" t="n">
        <v>1816.43</v>
      </c>
    </row>
    <row r="323" customFormat="false" ht="15" hidden="false" customHeight="false" outlineLevel="0" collapsed="false">
      <c r="A323" s="22" t="n">
        <v>46177</v>
      </c>
      <c r="B323" s="12" t="s">
        <v>48</v>
      </c>
      <c r="C323" s="12" t="n">
        <v>55.6</v>
      </c>
      <c r="D323" s="12" t="n">
        <v>3.3</v>
      </c>
      <c r="E323" s="14" t="n">
        <v>1180.73</v>
      </c>
    </row>
    <row r="324" customFormat="false" ht="15" hidden="false" customHeight="false" outlineLevel="0" collapsed="false">
      <c r="A324" s="23" t="n">
        <v>46177</v>
      </c>
      <c r="B324" s="16" t="s">
        <v>50</v>
      </c>
      <c r="C324" s="16" t="n">
        <v>89.4</v>
      </c>
      <c r="D324" s="16" t="n">
        <v>5.5</v>
      </c>
      <c r="E324" s="18" t="n">
        <v>1904.18</v>
      </c>
    </row>
    <row r="325" customFormat="false" ht="15" hidden="false" customHeight="false" outlineLevel="0" collapsed="false">
      <c r="A325" s="22" t="n">
        <v>46177</v>
      </c>
      <c r="B325" s="12" t="s">
        <v>53</v>
      </c>
      <c r="C325" s="12" t="n">
        <v>56.2</v>
      </c>
      <c r="D325" s="12" t="n">
        <v>4.5</v>
      </c>
      <c r="E325" s="14" t="n">
        <v>1227.53</v>
      </c>
    </row>
    <row r="326" customFormat="false" ht="15" hidden="false" customHeight="false" outlineLevel="0" collapsed="false">
      <c r="A326" s="23" t="n">
        <v>46177</v>
      </c>
      <c r="B326" s="16" t="s">
        <v>55</v>
      </c>
      <c r="C326" s="16" t="n">
        <v>44.1</v>
      </c>
      <c r="D326" s="16" t="n">
        <v>2.3</v>
      </c>
      <c r="E326" s="18" t="n">
        <v>927.23</v>
      </c>
    </row>
    <row r="327" customFormat="false" ht="15" hidden="false" customHeight="false" outlineLevel="0" collapsed="false">
      <c r="A327" s="22" t="n">
        <v>46178</v>
      </c>
      <c r="B327" s="12" t="s">
        <v>45</v>
      </c>
      <c r="C327" s="12" t="n">
        <v>102.8</v>
      </c>
      <c r="D327" s="12" t="n">
        <v>10.3</v>
      </c>
      <c r="E327" s="14" t="n">
        <v>2305.88</v>
      </c>
    </row>
    <row r="328" customFormat="false" ht="15" hidden="false" customHeight="false" outlineLevel="0" collapsed="false">
      <c r="A328" s="23" t="n">
        <v>46178</v>
      </c>
      <c r="B328" s="16" t="s">
        <v>48</v>
      </c>
      <c r="C328" s="16" t="n">
        <v>78.6</v>
      </c>
      <c r="D328" s="16" t="n">
        <v>6.9</v>
      </c>
      <c r="E328" s="18" t="n">
        <v>1734.52</v>
      </c>
    </row>
    <row r="329" customFormat="false" ht="15" hidden="false" customHeight="false" outlineLevel="0" collapsed="false">
      <c r="A329" s="22" t="n">
        <v>46178</v>
      </c>
      <c r="B329" s="12" t="s">
        <v>50</v>
      </c>
      <c r="C329" s="12" t="n">
        <v>123.6</v>
      </c>
      <c r="D329" s="12" t="n">
        <v>4</v>
      </c>
      <c r="E329" s="14" t="n">
        <v>2527.2</v>
      </c>
    </row>
    <row r="330" customFormat="false" ht="15" hidden="false" customHeight="false" outlineLevel="0" collapsed="false">
      <c r="A330" s="23" t="n">
        <v>46178</v>
      </c>
      <c r="B330" s="16" t="s">
        <v>53</v>
      </c>
      <c r="C330" s="16" t="n">
        <v>84.1</v>
      </c>
      <c r="D330" s="16" t="n">
        <v>7</v>
      </c>
      <c r="E330" s="18" t="n">
        <v>1844.7</v>
      </c>
    </row>
    <row r="331" customFormat="false" ht="15" hidden="false" customHeight="false" outlineLevel="0" collapsed="false">
      <c r="A331" s="22" t="n">
        <v>46178</v>
      </c>
      <c r="B331" s="12" t="s">
        <v>55</v>
      </c>
      <c r="C331" s="12" t="n">
        <v>58.3</v>
      </c>
      <c r="D331" s="12" t="n">
        <v>6.1</v>
      </c>
      <c r="E331" s="14" t="n">
        <v>1315.27</v>
      </c>
    </row>
    <row r="332" customFormat="false" ht="15" hidden="false" customHeight="false" outlineLevel="0" collapsed="false">
      <c r="A332" s="23" t="n">
        <v>46179</v>
      </c>
      <c r="B332" s="16" t="s">
        <v>45</v>
      </c>
      <c r="C332" s="16" t="n">
        <v>105.9</v>
      </c>
      <c r="D332" s="16" t="n">
        <v>7.8</v>
      </c>
      <c r="E332" s="18" t="n">
        <v>2293.2</v>
      </c>
    </row>
    <row r="333" customFormat="false" ht="15" hidden="false" customHeight="false" outlineLevel="0" collapsed="false">
      <c r="A333" s="22" t="n">
        <v>46179</v>
      </c>
      <c r="B333" s="12" t="s">
        <v>48</v>
      </c>
      <c r="C333" s="12" t="n">
        <v>84</v>
      </c>
      <c r="D333" s="12" t="n">
        <v>6.3</v>
      </c>
      <c r="E333" s="14" t="n">
        <v>1822.28</v>
      </c>
    </row>
    <row r="334" customFormat="false" ht="15" hidden="false" customHeight="false" outlineLevel="0" collapsed="false">
      <c r="A334" s="23" t="n">
        <v>46179</v>
      </c>
      <c r="B334" s="16" t="s">
        <v>50</v>
      </c>
      <c r="C334" s="16" t="n">
        <v>132.1</v>
      </c>
      <c r="D334" s="16" t="n">
        <v>7.6</v>
      </c>
      <c r="E334" s="18" t="n">
        <v>2798.25</v>
      </c>
    </row>
    <row r="335" customFormat="false" ht="15" hidden="false" customHeight="false" outlineLevel="0" collapsed="false">
      <c r="A335" s="22" t="n">
        <v>46179</v>
      </c>
      <c r="B335" s="12" t="s">
        <v>53</v>
      </c>
      <c r="C335" s="12" t="n">
        <v>84.9</v>
      </c>
      <c r="D335" s="12" t="n">
        <v>5.6</v>
      </c>
      <c r="E335" s="14" t="n">
        <v>1819.35</v>
      </c>
    </row>
    <row r="336" customFormat="false" ht="15" hidden="false" customHeight="false" outlineLevel="0" collapsed="false">
      <c r="A336" s="23" t="n">
        <v>46179</v>
      </c>
      <c r="B336" s="16" t="s">
        <v>55</v>
      </c>
      <c r="C336" s="16" t="n">
        <v>63.3</v>
      </c>
      <c r="D336" s="16" t="n">
        <v>4.5</v>
      </c>
      <c r="E336" s="18" t="n">
        <v>1365.97</v>
      </c>
    </row>
    <row r="337" customFormat="false" ht="15" hidden="false" customHeight="false" outlineLevel="0" collapsed="false">
      <c r="A337" s="22" t="n">
        <v>46180</v>
      </c>
      <c r="B337" s="12" t="s">
        <v>45</v>
      </c>
      <c r="C337" s="12" t="n">
        <v>100.4</v>
      </c>
      <c r="D337" s="12" t="n">
        <v>10</v>
      </c>
      <c r="E337" s="14" t="n">
        <v>2250.3</v>
      </c>
    </row>
    <row r="338" customFormat="false" ht="15" hidden="false" customHeight="false" outlineLevel="0" collapsed="false">
      <c r="A338" s="23" t="n">
        <v>46180</v>
      </c>
      <c r="B338" s="16" t="s">
        <v>48</v>
      </c>
      <c r="C338" s="16" t="n">
        <v>84.9</v>
      </c>
      <c r="D338" s="16" t="n">
        <v>7.3</v>
      </c>
      <c r="E338" s="18" t="n">
        <v>1869.08</v>
      </c>
    </row>
    <row r="339" customFormat="false" ht="15" hidden="false" customHeight="false" outlineLevel="0" collapsed="false">
      <c r="A339" s="22" t="n">
        <v>46180</v>
      </c>
      <c r="B339" s="12" t="s">
        <v>50</v>
      </c>
      <c r="C339" s="12" t="n">
        <v>121.7</v>
      </c>
      <c r="D339" s="12" t="n">
        <v>6.3</v>
      </c>
      <c r="E339" s="14" t="n">
        <v>2557.43</v>
      </c>
    </row>
    <row r="340" customFormat="false" ht="15" hidden="false" customHeight="false" outlineLevel="0" collapsed="false">
      <c r="A340" s="23" t="n">
        <v>46180</v>
      </c>
      <c r="B340" s="16" t="s">
        <v>53</v>
      </c>
      <c r="C340" s="16" t="n">
        <v>75.9</v>
      </c>
      <c r="D340" s="16" t="n">
        <v>5.6</v>
      </c>
      <c r="E340" s="18" t="n">
        <v>1643.85</v>
      </c>
    </row>
    <row r="341" customFormat="false" ht="15" hidden="false" customHeight="false" outlineLevel="0" collapsed="false">
      <c r="A341" s="22" t="n">
        <v>46180</v>
      </c>
      <c r="B341" s="12" t="s">
        <v>55</v>
      </c>
      <c r="C341" s="12" t="n">
        <v>61.3</v>
      </c>
      <c r="D341" s="12" t="n">
        <v>2.1</v>
      </c>
      <c r="E341" s="14" t="n">
        <v>1256.77</v>
      </c>
    </row>
    <row r="342" customFormat="false" ht="15" hidden="false" customHeight="false" outlineLevel="0" collapsed="false">
      <c r="A342" s="23" t="n">
        <v>46181</v>
      </c>
      <c r="B342" s="16" t="s">
        <v>45</v>
      </c>
      <c r="C342" s="16" t="n">
        <v>81.9</v>
      </c>
      <c r="D342" s="16" t="n">
        <v>4.4</v>
      </c>
      <c r="E342" s="18" t="n">
        <v>1725.75</v>
      </c>
    </row>
    <row r="343" customFormat="false" ht="15" hidden="false" customHeight="false" outlineLevel="0" collapsed="false">
      <c r="A343" s="22" t="n">
        <v>46181</v>
      </c>
      <c r="B343" s="12" t="s">
        <v>48</v>
      </c>
      <c r="C343" s="12" t="n">
        <v>60.4</v>
      </c>
      <c r="D343" s="12" t="n">
        <v>4.7</v>
      </c>
      <c r="E343" s="14" t="n">
        <v>1315.28</v>
      </c>
    </row>
    <row r="344" customFormat="false" ht="15" hidden="false" customHeight="false" outlineLevel="0" collapsed="false">
      <c r="A344" s="23" t="n">
        <v>46181</v>
      </c>
      <c r="B344" s="16" t="s">
        <v>50</v>
      </c>
      <c r="C344" s="16" t="n">
        <v>94.1</v>
      </c>
      <c r="D344" s="16" t="n">
        <v>7</v>
      </c>
      <c r="E344" s="18" t="n">
        <v>2039.7</v>
      </c>
    </row>
    <row r="345" customFormat="false" ht="15" hidden="false" customHeight="false" outlineLevel="0" collapsed="false">
      <c r="A345" s="22" t="n">
        <v>46181</v>
      </c>
      <c r="B345" s="12" t="s">
        <v>53</v>
      </c>
      <c r="C345" s="12" t="n">
        <v>58</v>
      </c>
      <c r="D345" s="12" t="n">
        <v>5.9</v>
      </c>
      <c r="E345" s="14" t="n">
        <v>1303.58</v>
      </c>
    </row>
    <row r="346" customFormat="false" ht="15" hidden="false" customHeight="false" outlineLevel="0" collapsed="false">
      <c r="A346" s="23" t="n">
        <v>46181</v>
      </c>
      <c r="B346" s="16" t="s">
        <v>55</v>
      </c>
      <c r="C346" s="16" t="n">
        <v>44</v>
      </c>
      <c r="D346" s="16" t="n">
        <v>2.8</v>
      </c>
      <c r="E346" s="18" t="n">
        <v>939.9</v>
      </c>
    </row>
    <row r="347" customFormat="false" ht="15" hidden="false" customHeight="false" outlineLevel="0" collapsed="false">
      <c r="A347" s="22" t="n">
        <v>46182</v>
      </c>
      <c r="B347" s="12" t="s">
        <v>45</v>
      </c>
      <c r="C347" s="12" t="n">
        <v>88</v>
      </c>
      <c r="D347" s="12" t="n">
        <v>3.1</v>
      </c>
      <c r="E347" s="14" t="n">
        <v>1806.67</v>
      </c>
    </row>
    <row r="348" customFormat="false" ht="15" hidden="false" customHeight="false" outlineLevel="0" collapsed="false">
      <c r="A348" s="23" t="n">
        <v>46182</v>
      </c>
      <c r="B348" s="16" t="s">
        <v>48</v>
      </c>
      <c r="C348" s="16" t="n">
        <v>57</v>
      </c>
      <c r="D348" s="16" t="n">
        <v>4.5</v>
      </c>
      <c r="E348" s="18" t="n">
        <v>1243.12</v>
      </c>
    </row>
    <row r="349" customFormat="false" ht="15" hidden="false" customHeight="false" outlineLevel="0" collapsed="false">
      <c r="A349" s="22" t="n">
        <v>46182</v>
      </c>
      <c r="B349" s="12" t="s">
        <v>50</v>
      </c>
      <c r="C349" s="12" t="n">
        <v>84.7</v>
      </c>
      <c r="D349" s="12" t="n">
        <v>9</v>
      </c>
      <c r="E349" s="14" t="n">
        <v>1914.9</v>
      </c>
    </row>
    <row r="350" customFormat="false" ht="15" hidden="false" customHeight="false" outlineLevel="0" collapsed="false">
      <c r="A350" s="23" t="n">
        <v>46182</v>
      </c>
      <c r="B350" s="16" t="s">
        <v>53</v>
      </c>
      <c r="C350" s="16" t="n">
        <v>62.8</v>
      </c>
      <c r="D350" s="16" t="n">
        <v>5.4</v>
      </c>
      <c r="E350" s="18" t="n">
        <v>1382.55</v>
      </c>
    </row>
    <row r="351" customFormat="false" ht="15" hidden="false" customHeight="false" outlineLevel="0" collapsed="false">
      <c r="A351" s="22" t="n">
        <v>46182</v>
      </c>
      <c r="B351" s="12" t="s">
        <v>55</v>
      </c>
      <c r="C351" s="12" t="n">
        <v>45.8</v>
      </c>
      <c r="D351" s="12" t="n">
        <v>3.5</v>
      </c>
      <c r="E351" s="14" t="n">
        <v>995.47</v>
      </c>
    </row>
    <row r="352" customFormat="false" ht="15" hidden="false" customHeight="false" outlineLevel="0" collapsed="false">
      <c r="A352" s="23" t="n">
        <v>46183</v>
      </c>
      <c r="B352" s="16" t="s">
        <v>45</v>
      </c>
      <c r="C352" s="16" t="n">
        <v>74</v>
      </c>
      <c r="D352" s="16" t="n">
        <v>6.1</v>
      </c>
      <c r="E352" s="18" t="n">
        <v>1621.42</v>
      </c>
    </row>
    <row r="353" customFormat="false" ht="15" hidden="false" customHeight="false" outlineLevel="0" collapsed="false">
      <c r="A353" s="22" t="n">
        <v>46183</v>
      </c>
      <c r="B353" s="12" t="s">
        <v>48</v>
      </c>
      <c r="C353" s="12" t="n">
        <v>59.6</v>
      </c>
      <c r="D353" s="12" t="n">
        <v>3.1</v>
      </c>
      <c r="E353" s="14" t="n">
        <v>1252.88</v>
      </c>
    </row>
    <row r="354" customFormat="false" ht="15" hidden="false" customHeight="false" outlineLevel="0" collapsed="false">
      <c r="A354" s="23" t="n">
        <v>46183</v>
      </c>
      <c r="B354" s="16" t="s">
        <v>50</v>
      </c>
      <c r="C354" s="16" t="n">
        <v>89.1</v>
      </c>
      <c r="D354" s="16" t="n">
        <v>4.7</v>
      </c>
      <c r="E354" s="18" t="n">
        <v>1874.92</v>
      </c>
    </row>
    <row r="355" customFormat="false" ht="15" hidden="false" customHeight="false" outlineLevel="0" collapsed="false">
      <c r="A355" s="22" t="n">
        <v>46183</v>
      </c>
      <c r="B355" s="12" t="s">
        <v>53</v>
      </c>
      <c r="C355" s="12" t="n">
        <v>65.7</v>
      </c>
      <c r="D355" s="12" t="n">
        <v>2.1</v>
      </c>
      <c r="E355" s="14" t="n">
        <v>1342.58</v>
      </c>
    </row>
    <row r="356" customFormat="false" ht="15" hidden="false" customHeight="false" outlineLevel="0" collapsed="false">
      <c r="A356" s="23" t="n">
        <v>46183</v>
      </c>
      <c r="B356" s="16" t="s">
        <v>55</v>
      </c>
      <c r="C356" s="16" t="n">
        <v>45.8</v>
      </c>
      <c r="D356" s="16" t="n">
        <v>2.4</v>
      </c>
      <c r="E356" s="18" t="n">
        <v>963.3</v>
      </c>
    </row>
    <row r="357" customFormat="false" ht="15" hidden="false" customHeight="false" outlineLevel="0" collapsed="false">
      <c r="A357" s="22" t="n">
        <v>46184</v>
      </c>
      <c r="B357" s="12" t="s">
        <v>45</v>
      </c>
      <c r="C357" s="12" t="n">
        <v>78.6</v>
      </c>
      <c r="D357" s="12" t="n">
        <v>6.4</v>
      </c>
      <c r="E357" s="14" t="n">
        <v>1719.9</v>
      </c>
    </row>
    <row r="358" customFormat="false" ht="15" hidden="false" customHeight="false" outlineLevel="0" collapsed="false">
      <c r="A358" s="23" t="n">
        <v>46184</v>
      </c>
      <c r="B358" s="16" t="s">
        <v>48</v>
      </c>
      <c r="C358" s="16" t="n">
        <v>64.1</v>
      </c>
      <c r="D358" s="16" t="n">
        <v>4.5</v>
      </c>
      <c r="E358" s="18" t="n">
        <v>1381.57</v>
      </c>
    </row>
    <row r="359" customFormat="false" ht="15" hidden="false" customHeight="false" outlineLevel="0" collapsed="false">
      <c r="A359" s="22" t="n">
        <v>46184</v>
      </c>
      <c r="B359" s="12" t="s">
        <v>50</v>
      </c>
      <c r="C359" s="12" t="n">
        <v>89</v>
      </c>
      <c r="D359" s="12" t="n">
        <v>4.9</v>
      </c>
      <c r="E359" s="14" t="n">
        <v>1878.83</v>
      </c>
    </row>
    <row r="360" customFormat="false" ht="15" hidden="false" customHeight="false" outlineLevel="0" collapsed="false">
      <c r="A360" s="23" t="n">
        <v>46184</v>
      </c>
      <c r="B360" s="16" t="s">
        <v>53</v>
      </c>
      <c r="C360" s="16" t="n">
        <v>63.1</v>
      </c>
      <c r="D360" s="16" t="n">
        <v>5.5</v>
      </c>
      <c r="E360" s="18" t="n">
        <v>1391.33</v>
      </c>
    </row>
    <row r="361" customFormat="false" ht="15" hidden="false" customHeight="false" outlineLevel="0" collapsed="false">
      <c r="A361" s="22" t="n">
        <v>46184</v>
      </c>
      <c r="B361" s="12" t="s">
        <v>55</v>
      </c>
      <c r="C361" s="12" t="n">
        <v>46.7</v>
      </c>
      <c r="D361" s="12" t="n">
        <v>1.8</v>
      </c>
      <c r="E361" s="14" t="n">
        <v>963.3</v>
      </c>
    </row>
    <row r="362" customFormat="false" ht="15" hidden="false" customHeight="false" outlineLevel="0" collapsed="false">
      <c r="A362" s="23" t="n">
        <v>46185</v>
      </c>
      <c r="B362" s="16" t="s">
        <v>45</v>
      </c>
      <c r="C362" s="16" t="n">
        <v>100</v>
      </c>
      <c r="D362" s="16" t="n">
        <v>6.9</v>
      </c>
      <c r="E362" s="18" t="n">
        <v>2151.82</v>
      </c>
    </row>
    <row r="363" customFormat="false" ht="15" hidden="false" customHeight="false" outlineLevel="0" collapsed="false">
      <c r="A363" s="22" t="n">
        <v>46185</v>
      </c>
      <c r="B363" s="12" t="s">
        <v>48</v>
      </c>
      <c r="C363" s="12" t="n">
        <v>79.6</v>
      </c>
      <c r="D363" s="12" t="n">
        <v>4.3</v>
      </c>
      <c r="E363" s="14" t="n">
        <v>1677.97</v>
      </c>
    </row>
    <row r="364" customFormat="false" ht="15" hidden="false" customHeight="false" outlineLevel="0" collapsed="false">
      <c r="A364" s="23" t="n">
        <v>46185</v>
      </c>
      <c r="B364" s="16" t="s">
        <v>50</v>
      </c>
      <c r="C364" s="16" t="n">
        <v>128.9</v>
      </c>
      <c r="D364" s="16" t="n">
        <v>10.8</v>
      </c>
      <c r="E364" s="18" t="n">
        <v>2829.45</v>
      </c>
    </row>
    <row r="365" customFormat="false" ht="15" hidden="false" customHeight="false" outlineLevel="0" collapsed="false">
      <c r="A365" s="22" t="n">
        <v>46185</v>
      </c>
      <c r="B365" s="12" t="s">
        <v>53</v>
      </c>
      <c r="C365" s="12" t="n">
        <v>84.5</v>
      </c>
      <c r="D365" s="12" t="n">
        <v>5.2</v>
      </c>
      <c r="E365" s="14" t="n">
        <v>1799.85</v>
      </c>
    </row>
    <row r="366" customFormat="false" ht="15" hidden="false" customHeight="false" outlineLevel="0" collapsed="false">
      <c r="A366" s="23" t="n">
        <v>46185</v>
      </c>
      <c r="B366" s="16" t="s">
        <v>55</v>
      </c>
      <c r="C366" s="16" t="n">
        <v>64.3</v>
      </c>
      <c r="D366" s="16" t="n">
        <v>3.4</v>
      </c>
      <c r="E366" s="18" t="n">
        <v>1353.3</v>
      </c>
    </row>
    <row r="367" customFormat="false" ht="15" hidden="false" customHeight="false" outlineLevel="0" collapsed="false">
      <c r="A367" s="22" t="n">
        <v>46186</v>
      </c>
      <c r="B367" s="12" t="s">
        <v>45</v>
      </c>
      <c r="C367" s="12" t="n">
        <v>116.4</v>
      </c>
      <c r="D367" s="12" t="n">
        <v>4.8</v>
      </c>
      <c r="E367" s="14" t="n">
        <v>2410.2</v>
      </c>
    </row>
    <row r="368" customFormat="false" ht="15" hidden="false" customHeight="false" outlineLevel="0" collapsed="false">
      <c r="A368" s="23" t="n">
        <v>46186</v>
      </c>
      <c r="B368" s="16" t="s">
        <v>48</v>
      </c>
      <c r="C368" s="16" t="n">
        <v>88.3</v>
      </c>
      <c r="D368" s="16" t="n">
        <v>4.7</v>
      </c>
      <c r="E368" s="18" t="n">
        <v>1859.32</v>
      </c>
    </row>
    <row r="369" customFormat="false" ht="15" hidden="false" customHeight="false" outlineLevel="0" collapsed="false">
      <c r="A369" s="22" t="n">
        <v>46186</v>
      </c>
      <c r="B369" s="12" t="s">
        <v>50</v>
      </c>
      <c r="C369" s="12" t="n">
        <v>126.3</v>
      </c>
      <c r="D369" s="12" t="n">
        <v>13.3</v>
      </c>
      <c r="E369" s="14" t="n">
        <v>2851.88</v>
      </c>
    </row>
    <row r="370" customFormat="false" ht="15" hidden="false" customHeight="false" outlineLevel="0" collapsed="false">
      <c r="A370" s="23" t="n">
        <v>46186</v>
      </c>
      <c r="B370" s="16" t="s">
        <v>53</v>
      </c>
      <c r="C370" s="16" t="n">
        <v>77.6</v>
      </c>
      <c r="D370" s="16" t="n">
        <v>6.3</v>
      </c>
      <c r="E370" s="18" t="n">
        <v>1697.47</v>
      </c>
    </row>
    <row r="371" customFormat="false" ht="15" hidden="false" customHeight="false" outlineLevel="0" collapsed="false">
      <c r="A371" s="22" t="n">
        <v>46186</v>
      </c>
      <c r="B371" s="12" t="s">
        <v>55</v>
      </c>
      <c r="C371" s="12" t="n">
        <v>61.5</v>
      </c>
      <c r="D371" s="12" t="n">
        <v>3.3</v>
      </c>
      <c r="E371" s="14" t="n">
        <v>1295.78</v>
      </c>
    </row>
    <row r="372" customFormat="false" ht="15" hidden="false" customHeight="false" outlineLevel="0" collapsed="false">
      <c r="A372" s="23" t="n">
        <v>46187</v>
      </c>
      <c r="B372" s="16" t="s">
        <v>45</v>
      </c>
      <c r="C372" s="16" t="n">
        <v>113.4</v>
      </c>
      <c r="D372" s="16" t="n">
        <v>7.4</v>
      </c>
      <c r="E372" s="18" t="n">
        <v>2427.75</v>
      </c>
    </row>
    <row r="373" customFormat="false" ht="15" hidden="false" customHeight="false" outlineLevel="0" collapsed="false">
      <c r="A373" s="22" t="n">
        <v>46187</v>
      </c>
      <c r="B373" s="12" t="s">
        <v>48</v>
      </c>
      <c r="C373" s="12" t="n">
        <v>84.8</v>
      </c>
      <c r="D373" s="12" t="n">
        <v>7.4</v>
      </c>
      <c r="E373" s="14" t="n">
        <v>1870.05</v>
      </c>
    </row>
    <row r="374" customFormat="false" ht="15" hidden="false" customHeight="false" outlineLevel="0" collapsed="false">
      <c r="A374" s="23" t="n">
        <v>46187</v>
      </c>
      <c r="B374" s="16" t="s">
        <v>50</v>
      </c>
      <c r="C374" s="16" t="n">
        <v>125.5</v>
      </c>
      <c r="D374" s="16" t="n">
        <v>9.9</v>
      </c>
      <c r="E374" s="18" t="n">
        <v>2736.82</v>
      </c>
    </row>
    <row r="375" customFormat="false" ht="15" hidden="false" customHeight="false" outlineLevel="0" collapsed="false">
      <c r="A375" s="22" t="n">
        <v>46187</v>
      </c>
      <c r="B375" s="12" t="s">
        <v>53</v>
      </c>
      <c r="C375" s="12" t="n">
        <v>85.6</v>
      </c>
      <c r="D375" s="12" t="n">
        <v>3.4</v>
      </c>
      <c r="E375" s="14" t="n">
        <v>1768.65</v>
      </c>
    </row>
    <row r="376" customFormat="false" ht="15" hidden="false" customHeight="false" outlineLevel="0" collapsed="false">
      <c r="A376" s="23" t="n">
        <v>46187</v>
      </c>
      <c r="B376" s="16" t="s">
        <v>55</v>
      </c>
      <c r="C376" s="16" t="n">
        <v>60.7</v>
      </c>
      <c r="D376" s="16" t="n">
        <v>6.1</v>
      </c>
      <c r="E376" s="18" t="n">
        <v>1362.08</v>
      </c>
    </row>
    <row r="377" customFormat="false" ht="15" hidden="false" customHeight="false" outlineLevel="0" collapsed="false">
      <c r="A377" s="22" t="n">
        <v>46188</v>
      </c>
      <c r="B377" s="12" t="s">
        <v>45</v>
      </c>
      <c r="C377" s="12" t="n">
        <v>76.9</v>
      </c>
      <c r="D377" s="12" t="n">
        <v>5.8</v>
      </c>
      <c r="E377" s="14" t="n">
        <v>1669.2</v>
      </c>
    </row>
    <row r="378" customFormat="false" ht="15" hidden="false" customHeight="false" outlineLevel="0" collapsed="false">
      <c r="A378" s="23" t="n">
        <v>46188</v>
      </c>
      <c r="B378" s="16" t="s">
        <v>48</v>
      </c>
      <c r="C378" s="16" t="n">
        <v>61</v>
      </c>
      <c r="D378" s="16" t="n">
        <v>2.9</v>
      </c>
      <c r="E378" s="18" t="n">
        <v>1274.33</v>
      </c>
    </row>
    <row r="379" customFormat="false" ht="15" hidden="false" customHeight="false" outlineLevel="0" collapsed="false">
      <c r="A379" s="22" t="n">
        <v>46188</v>
      </c>
      <c r="B379" s="12" t="s">
        <v>50</v>
      </c>
      <c r="C379" s="12" t="n">
        <v>95.5</v>
      </c>
      <c r="D379" s="12" t="n">
        <v>9.9</v>
      </c>
      <c r="E379" s="14" t="n">
        <v>2151.82</v>
      </c>
    </row>
    <row r="380" customFormat="false" ht="15" hidden="false" customHeight="false" outlineLevel="0" collapsed="false">
      <c r="A380" s="23" t="n">
        <v>46188</v>
      </c>
      <c r="B380" s="16" t="s">
        <v>53</v>
      </c>
      <c r="C380" s="16" t="n">
        <v>63.5</v>
      </c>
      <c r="D380" s="16" t="n">
        <v>3.6</v>
      </c>
      <c r="E380" s="18" t="n">
        <v>1343.55</v>
      </c>
    </row>
    <row r="381" customFormat="false" ht="15" hidden="false" customHeight="false" outlineLevel="0" collapsed="false">
      <c r="A381" s="22" t="n">
        <v>46188</v>
      </c>
      <c r="B381" s="12" t="s">
        <v>55</v>
      </c>
      <c r="C381" s="12" t="n">
        <v>48.3</v>
      </c>
      <c r="D381" s="12" t="n">
        <v>2.5</v>
      </c>
      <c r="E381" s="14" t="n">
        <v>1014.97</v>
      </c>
    </row>
    <row r="382" customFormat="false" ht="15" hidden="false" customHeight="false" outlineLevel="0" collapsed="false">
      <c r="A382" s="23" t="n">
        <v>46189</v>
      </c>
      <c r="B382" s="16" t="s">
        <v>45</v>
      </c>
      <c r="C382" s="16" t="n">
        <v>78</v>
      </c>
      <c r="D382" s="16" t="n">
        <v>6.6</v>
      </c>
      <c r="E382" s="18" t="n">
        <v>1714.05</v>
      </c>
    </row>
    <row r="383" customFormat="false" ht="15" hidden="false" customHeight="false" outlineLevel="0" collapsed="false">
      <c r="A383" s="22" t="n">
        <v>46189</v>
      </c>
      <c r="B383" s="12" t="s">
        <v>48</v>
      </c>
      <c r="C383" s="12" t="n">
        <v>54.9</v>
      </c>
      <c r="D383" s="12" t="n">
        <v>5.1</v>
      </c>
      <c r="E383" s="14" t="n">
        <v>1219.72</v>
      </c>
    </row>
    <row r="384" customFormat="false" ht="15" hidden="false" customHeight="false" outlineLevel="0" collapsed="false">
      <c r="A384" s="23" t="n">
        <v>46189</v>
      </c>
      <c r="B384" s="16" t="s">
        <v>50</v>
      </c>
      <c r="C384" s="16" t="n">
        <v>95.4</v>
      </c>
      <c r="D384" s="16" t="n">
        <v>7.3</v>
      </c>
      <c r="E384" s="18" t="n">
        <v>2073.83</v>
      </c>
    </row>
    <row r="385" customFormat="false" ht="15" hidden="false" customHeight="false" outlineLevel="0" collapsed="false">
      <c r="A385" s="22" t="n">
        <v>46189</v>
      </c>
      <c r="B385" s="12" t="s">
        <v>53</v>
      </c>
      <c r="C385" s="12" t="n">
        <v>62.7</v>
      </c>
      <c r="D385" s="12" t="n">
        <v>6.2</v>
      </c>
      <c r="E385" s="14" t="n">
        <v>1404</v>
      </c>
    </row>
    <row r="386" customFormat="false" ht="15" hidden="false" customHeight="false" outlineLevel="0" collapsed="false">
      <c r="A386" s="23" t="n">
        <v>46189</v>
      </c>
      <c r="B386" s="16" t="s">
        <v>55</v>
      </c>
      <c r="C386" s="16" t="n">
        <v>43.7</v>
      </c>
      <c r="D386" s="16" t="n">
        <v>2.5</v>
      </c>
      <c r="E386" s="18" t="n">
        <v>925.28</v>
      </c>
    </row>
    <row r="387" customFormat="false" ht="15" hidden="false" customHeight="false" outlineLevel="0" collapsed="false">
      <c r="A387" s="22" t="n">
        <v>46190</v>
      </c>
      <c r="B387" s="12" t="s">
        <v>45</v>
      </c>
      <c r="C387" s="12" t="n">
        <v>76.7</v>
      </c>
      <c r="D387" s="12" t="n">
        <v>7.5</v>
      </c>
      <c r="E387" s="14" t="n">
        <v>1715.03</v>
      </c>
    </row>
    <row r="388" customFormat="false" ht="15" hidden="false" customHeight="false" outlineLevel="0" collapsed="false">
      <c r="A388" s="23" t="n">
        <v>46190</v>
      </c>
      <c r="B388" s="16" t="s">
        <v>48</v>
      </c>
      <c r="C388" s="16" t="n">
        <v>58</v>
      </c>
      <c r="D388" s="16" t="n">
        <v>5.1</v>
      </c>
      <c r="E388" s="18" t="n">
        <v>1280.17</v>
      </c>
    </row>
    <row r="389" customFormat="false" ht="15" hidden="false" customHeight="false" outlineLevel="0" collapsed="false">
      <c r="A389" s="22" t="n">
        <v>46190</v>
      </c>
      <c r="B389" s="12" t="s">
        <v>50</v>
      </c>
      <c r="C389" s="12" t="n">
        <v>85.4</v>
      </c>
      <c r="D389" s="12" t="n">
        <v>6.4</v>
      </c>
      <c r="E389" s="14" t="n">
        <v>1852.5</v>
      </c>
    </row>
    <row r="390" customFormat="false" ht="15" hidden="false" customHeight="false" outlineLevel="0" collapsed="false">
      <c r="A390" s="23" t="n">
        <v>46190</v>
      </c>
      <c r="B390" s="16" t="s">
        <v>53</v>
      </c>
      <c r="C390" s="16" t="n">
        <v>56.4</v>
      </c>
      <c r="D390" s="16" t="n">
        <v>3.1</v>
      </c>
      <c r="E390" s="18" t="n">
        <v>1190.47</v>
      </c>
    </row>
    <row r="391" customFormat="false" ht="15" hidden="false" customHeight="false" outlineLevel="0" collapsed="false">
      <c r="A391" s="22" t="n">
        <v>46190</v>
      </c>
      <c r="B391" s="12" t="s">
        <v>55</v>
      </c>
      <c r="C391" s="12" t="n">
        <v>45</v>
      </c>
      <c r="D391" s="12" t="n">
        <v>4.5</v>
      </c>
      <c r="E391" s="14" t="n">
        <v>1009.12</v>
      </c>
    </row>
    <row r="392" customFormat="false" ht="15" hidden="false" customHeight="false" outlineLevel="0" collapsed="false">
      <c r="A392" s="23" t="n">
        <v>46191</v>
      </c>
      <c r="B392" s="16" t="s">
        <v>45</v>
      </c>
      <c r="C392" s="16" t="n">
        <v>79.3</v>
      </c>
      <c r="D392" s="16" t="n">
        <v>6.6</v>
      </c>
      <c r="E392" s="18" t="n">
        <v>1739.4</v>
      </c>
    </row>
    <row r="393" customFormat="false" ht="15" hidden="false" customHeight="false" outlineLevel="0" collapsed="false">
      <c r="A393" s="22" t="n">
        <v>46191</v>
      </c>
      <c r="B393" s="12" t="s">
        <v>48</v>
      </c>
      <c r="C393" s="12" t="n">
        <v>56.9</v>
      </c>
      <c r="D393" s="12" t="n">
        <v>4.5</v>
      </c>
      <c r="E393" s="14" t="n">
        <v>1241.17</v>
      </c>
    </row>
    <row r="394" customFormat="false" ht="15" hidden="false" customHeight="false" outlineLevel="0" collapsed="false">
      <c r="A394" s="23" t="n">
        <v>46191</v>
      </c>
      <c r="B394" s="16" t="s">
        <v>50</v>
      </c>
      <c r="C394" s="16" t="n">
        <v>90.4</v>
      </c>
      <c r="D394" s="16" t="n">
        <v>3.2</v>
      </c>
      <c r="E394" s="18" t="n">
        <v>1856.4</v>
      </c>
    </row>
    <row r="395" customFormat="false" ht="15" hidden="false" customHeight="false" outlineLevel="0" collapsed="false">
      <c r="A395" s="22" t="n">
        <v>46191</v>
      </c>
      <c r="B395" s="12" t="s">
        <v>53</v>
      </c>
      <c r="C395" s="12" t="n">
        <v>62.7</v>
      </c>
      <c r="D395" s="12" t="n">
        <v>6.2</v>
      </c>
      <c r="E395" s="14" t="n">
        <v>1404</v>
      </c>
    </row>
    <row r="396" customFormat="false" ht="15" hidden="false" customHeight="false" outlineLevel="0" collapsed="false">
      <c r="A396" s="23" t="n">
        <v>46191</v>
      </c>
      <c r="B396" s="16" t="s">
        <v>55</v>
      </c>
      <c r="C396" s="16" t="n">
        <v>44.8</v>
      </c>
      <c r="D396" s="16" t="n">
        <v>2.5</v>
      </c>
      <c r="E396" s="18" t="n">
        <v>946.72</v>
      </c>
    </row>
    <row r="397" customFormat="false" ht="15" hidden="false" customHeight="false" outlineLevel="0" collapsed="false">
      <c r="A397" s="22" t="n">
        <v>46192</v>
      </c>
      <c r="B397" s="12" t="s">
        <v>45</v>
      </c>
      <c r="C397" s="12" t="n">
        <v>118.1</v>
      </c>
      <c r="D397" s="12" t="n">
        <v>6.8</v>
      </c>
      <c r="E397" s="14" t="n">
        <v>2501.85</v>
      </c>
    </row>
    <row r="398" customFormat="false" ht="15" hidden="false" customHeight="false" outlineLevel="0" collapsed="false">
      <c r="A398" s="23" t="n">
        <v>46192</v>
      </c>
      <c r="B398" s="16" t="s">
        <v>48</v>
      </c>
      <c r="C398" s="16" t="n">
        <v>76.7</v>
      </c>
      <c r="D398" s="16" t="n">
        <v>5.2</v>
      </c>
      <c r="E398" s="18" t="n">
        <v>1647.75</v>
      </c>
    </row>
    <row r="399" customFormat="false" ht="15" hidden="false" customHeight="false" outlineLevel="0" collapsed="false">
      <c r="A399" s="22" t="n">
        <v>46192</v>
      </c>
      <c r="B399" s="12" t="s">
        <v>50</v>
      </c>
      <c r="C399" s="12" t="n">
        <v>120.8</v>
      </c>
      <c r="D399" s="12" t="n">
        <v>6.1</v>
      </c>
      <c r="E399" s="14" t="n">
        <v>2534.03</v>
      </c>
    </row>
    <row r="400" customFormat="false" ht="15" hidden="false" customHeight="false" outlineLevel="0" collapsed="false">
      <c r="A400" s="23" t="n">
        <v>46192</v>
      </c>
      <c r="B400" s="16" t="s">
        <v>53</v>
      </c>
      <c r="C400" s="16" t="n">
        <v>82.4</v>
      </c>
      <c r="D400" s="16" t="n">
        <v>7.3</v>
      </c>
      <c r="E400" s="18" t="n">
        <v>1820.33</v>
      </c>
    </row>
    <row r="401" customFormat="false" ht="15" hidden="false" customHeight="false" outlineLevel="0" collapsed="false">
      <c r="A401" s="22" t="n">
        <v>46192</v>
      </c>
      <c r="B401" s="12" t="s">
        <v>55</v>
      </c>
      <c r="C401" s="12" t="n">
        <v>57.1</v>
      </c>
      <c r="D401" s="12" t="n">
        <v>3.5</v>
      </c>
      <c r="E401" s="14" t="n">
        <v>1215.83</v>
      </c>
    </row>
    <row r="402" customFormat="false" ht="15" hidden="false" customHeight="false" outlineLevel="0" collapsed="false">
      <c r="A402" s="23" t="n">
        <v>46193</v>
      </c>
      <c r="B402" s="16" t="s">
        <v>45</v>
      </c>
      <c r="C402" s="16" t="n">
        <v>108.4</v>
      </c>
      <c r="D402" s="16" t="n">
        <v>11.5</v>
      </c>
      <c r="E402" s="18" t="n">
        <v>2450.18</v>
      </c>
    </row>
    <row r="403" customFormat="false" ht="15" hidden="false" customHeight="false" outlineLevel="0" collapsed="false">
      <c r="A403" s="22" t="n">
        <v>46193</v>
      </c>
      <c r="B403" s="12" t="s">
        <v>48</v>
      </c>
      <c r="C403" s="12" t="n">
        <v>73.3</v>
      </c>
      <c r="D403" s="12" t="n">
        <v>7.6</v>
      </c>
      <c r="E403" s="14" t="n">
        <v>1651.65</v>
      </c>
    </row>
    <row r="404" customFormat="false" ht="15" hidden="false" customHeight="false" outlineLevel="0" collapsed="false">
      <c r="A404" s="23" t="n">
        <v>46193</v>
      </c>
      <c r="B404" s="16" t="s">
        <v>50</v>
      </c>
      <c r="C404" s="16" t="n">
        <v>115</v>
      </c>
      <c r="D404" s="16" t="n">
        <v>10.3</v>
      </c>
      <c r="E404" s="18" t="n">
        <v>2543.78</v>
      </c>
    </row>
    <row r="405" customFormat="false" ht="15" hidden="false" customHeight="false" outlineLevel="0" collapsed="false">
      <c r="A405" s="22" t="n">
        <v>46193</v>
      </c>
      <c r="B405" s="12" t="s">
        <v>53</v>
      </c>
      <c r="C405" s="12" t="n">
        <v>79.5</v>
      </c>
      <c r="D405" s="12" t="n">
        <v>5.5</v>
      </c>
      <c r="E405" s="14" t="n">
        <v>1711.12</v>
      </c>
    </row>
    <row r="406" customFormat="false" ht="15" hidden="false" customHeight="false" outlineLevel="0" collapsed="false">
      <c r="A406" s="23" t="n">
        <v>46193</v>
      </c>
      <c r="B406" s="16" t="s">
        <v>55</v>
      </c>
      <c r="C406" s="16" t="n">
        <v>65.4</v>
      </c>
      <c r="D406" s="16" t="n">
        <v>2.7</v>
      </c>
      <c r="E406" s="18" t="n">
        <v>1354.28</v>
      </c>
    </row>
    <row r="407" customFormat="false" ht="15" hidden="false" customHeight="false" outlineLevel="0" collapsed="false">
      <c r="A407" s="22" t="n">
        <v>46194</v>
      </c>
      <c r="B407" s="12" t="s">
        <v>45</v>
      </c>
      <c r="C407" s="12" t="n">
        <v>100.3</v>
      </c>
      <c r="D407" s="12" t="n">
        <v>6.6</v>
      </c>
      <c r="E407" s="14" t="n">
        <v>2148.9</v>
      </c>
    </row>
    <row r="408" customFormat="false" ht="15" hidden="false" customHeight="false" outlineLevel="0" collapsed="false">
      <c r="A408" s="23" t="n">
        <v>46194</v>
      </c>
      <c r="B408" s="16" t="s">
        <v>48</v>
      </c>
      <c r="C408" s="16" t="n">
        <v>75.7</v>
      </c>
      <c r="D408" s="16" t="n">
        <v>7</v>
      </c>
      <c r="E408" s="18" t="n">
        <v>1680.9</v>
      </c>
    </row>
    <row r="409" customFormat="false" ht="15" hidden="false" customHeight="false" outlineLevel="0" collapsed="false">
      <c r="A409" s="22" t="n">
        <v>46194</v>
      </c>
      <c r="B409" s="12" t="s">
        <v>50</v>
      </c>
      <c r="C409" s="12" t="n">
        <v>132.4</v>
      </c>
      <c r="D409" s="12" t="n">
        <v>5.6</v>
      </c>
      <c r="E409" s="14" t="n">
        <v>2745.6</v>
      </c>
    </row>
    <row r="410" customFormat="false" ht="15" hidden="false" customHeight="false" outlineLevel="0" collapsed="false">
      <c r="A410" s="23" t="n">
        <v>46194</v>
      </c>
      <c r="B410" s="16" t="s">
        <v>53</v>
      </c>
      <c r="C410" s="16" t="n">
        <v>74.3</v>
      </c>
      <c r="D410" s="16" t="n">
        <v>7.1</v>
      </c>
      <c r="E410" s="18" t="n">
        <v>1656.52</v>
      </c>
    </row>
    <row r="411" customFormat="false" ht="15" hidden="false" customHeight="false" outlineLevel="0" collapsed="false">
      <c r="A411" s="22" t="n">
        <v>46194</v>
      </c>
      <c r="B411" s="12" t="s">
        <v>55</v>
      </c>
      <c r="C411" s="12" t="n">
        <v>58</v>
      </c>
      <c r="D411" s="12" t="n">
        <v>3</v>
      </c>
      <c r="E411" s="14" t="n">
        <v>1218.75</v>
      </c>
    </row>
    <row r="412" customFormat="false" ht="15" hidden="false" customHeight="false" outlineLevel="0" collapsed="false">
      <c r="A412" s="23" t="n">
        <v>46195</v>
      </c>
      <c r="B412" s="16" t="s">
        <v>45</v>
      </c>
      <c r="C412" s="16" t="n">
        <v>83.7</v>
      </c>
      <c r="D412" s="16" t="n">
        <v>5.6</v>
      </c>
      <c r="E412" s="18" t="n">
        <v>1795.95</v>
      </c>
    </row>
    <row r="413" customFormat="false" ht="15" hidden="false" customHeight="false" outlineLevel="0" collapsed="false">
      <c r="A413" s="22" t="n">
        <v>46195</v>
      </c>
      <c r="B413" s="12" t="s">
        <v>48</v>
      </c>
      <c r="C413" s="12" t="n">
        <v>61</v>
      </c>
      <c r="D413" s="12" t="n">
        <v>3</v>
      </c>
      <c r="E413" s="14" t="n">
        <v>1277.25</v>
      </c>
    </row>
    <row r="414" customFormat="false" ht="15" hidden="false" customHeight="false" outlineLevel="0" collapsed="false">
      <c r="A414" s="23" t="n">
        <v>46195</v>
      </c>
      <c r="B414" s="16" t="s">
        <v>50</v>
      </c>
      <c r="C414" s="16" t="n">
        <v>88.8</v>
      </c>
      <c r="D414" s="16" t="n">
        <v>7.2</v>
      </c>
      <c r="E414" s="18" t="n">
        <v>1942.2</v>
      </c>
    </row>
    <row r="415" customFormat="false" ht="15" hidden="false" customHeight="false" outlineLevel="0" collapsed="false">
      <c r="A415" s="22" t="n">
        <v>46195</v>
      </c>
      <c r="B415" s="12" t="s">
        <v>53</v>
      </c>
      <c r="C415" s="12" t="n">
        <v>62.4</v>
      </c>
      <c r="D415" s="12" t="n">
        <v>6.2</v>
      </c>
      <c r="E415" s="14" t="n">
        <v>1398.15</v>
      </c>
    </row>
    <row r="416" customFormat="false" ht="15" hidden="false" customHeight="false" outlineLevel="0" collapsed="false">
      <c r="A416" s="23" t="n">
        <v>46195</v>
      </c>
      <c r="B416" s="16" t="s">
        <v>55</v>
      </c>
      <c r="C416" s="16" t="n">
        <v>48.4</v>
      </c>
      <c r="D416" s="16" t="n">
        <v>1.5</v>
      </c>
      <c r="E416" s="18" t="n">
        <v>987.67</v>
      </c>
    </row>
    <row r="417" customFormat="false" ht="15" hidden="false" customHeight="false" outlineLevel="0" collapsed="false">
      <c r="A417" s="22" t="n">
        <v>46196</v>
      </c>
      <c r="B417" s="12" t="s">
        <v>45</v>
      </c>
      <c r="C417" s="12" t="n">
        <v>77.9</v>
      </c>
      <c r="D417" s="12" t="n">
        <v>8.5</v>
      </c>
      <c r="E417" s="14" t="n">
        <v>1767.68</v>
      </c>
    </row>
    <row r="418" customFormat="false" ht="15" hidden="false" customHeight="false" outlineLevel="0" collapsed="false">
      <c r="A418" s="23" t="n">
        <v>46196</v>
      </c>
      <c r="B418" s="16" t="s">
        <v>48</v>
      </c>
      <c r="C418" s="16" t="n">
        <v>64.9</v>
      </c>
      <c r="D418" s="16" t="n">
        <v>3.2</v>
      </c>
      <c r="E418" s="18" t="n">
        <v>1359.15</v>
      </c>
    </row>
    <row r="419" customFormat="false" ht="15" hidden="false" customHeight="false" outlineLevel="0" collapsed="false">
      <c r="A419" s="22" t="n">
        <v>46196</v>
      </c>
      <c r="B419" s="12" t="s">
        <v>50</v>
      </c>
      <c r="C419" s="12" t="n">
        <v>91</v>
      </c>
      <c r="D419" s="12" t="n">
        <v>4.2</v>
      </c>
      <c r="E419" s="14" t="n">
        <v>1897.35</v>
      </c>
    </row>
    <row r="420" customFormat="false" ht="15" hidden="false" customHeight="false" outlineLevel="0" collapsed="false">
      <c r="A420" s="23" t="n">
        <v>46196</v>
      </c>
      <c r="B420" s="16" t="s">
        <v>53</v>
      </c>
      <c r="C420" s="16" t="n">
        <v>64.5</v>
      </c>
      <c r="D420" s="16" t="n">
        <v>2.6</v>
      </c>
      <c r="E420" s="18" t="n">
        <v>1333.8</v>
      </c>
    </row>
    <row r="421" customFormat="false" ht="15" hidden="false" customHeight="false" outlineLevel="0" collapsed="false">
      <c r="A421" s="22" t="n">
        <v>46196</v>
      </c>
      <c r="B421" s="12" t="s">
        <v>55</v>
      </c>
      <c r="C421" s="12" t="n">
        <v>44.3</v>
      </c>
      <c r="D421" s="12" t="n">
        <v>2.6</v>
      </c>
      <c r="E421" s="14" t="n">
        <v>939.9</v>
      </c>
    </row>
    <row r="422" customFormat="false" ht="15" hidden="false" customHeight="false" outlineLevel="0" collapsed="false">
      <c r="A422" s="23" t="n">
        <v>46197</v>
      </c>
      <c r="B422" s="16" t="s">
        <v>45</v>
      </c>
      <c r="C422" s="16" t="n">
        <v>81.8</v>
      </c>
      <c r="D422" s="16" t="n">
        <v>5.9</v>
      </c>
      <c r="E422" s="18" t="n">
        <v>1767.67</v>
      </c>
    </row>
    <row r="423" customFormat="false" ht="15" hidden="false" customHeight="false" outlineLevel="0" collapsed="false">
      <c r="A423" s="22" t="n">
        <v>46197</v>
      </c>
      <c r="B423" s="12" t="s">
        <v>48</v>
      </c>
      <c r="C423" s="12" t="n">
        <v>62.1</v>
      </c>
      <c r="D423" s="12" t="n">
        <v>6.8</v>
      </c>
      <c r="E423" s="14" t="n">
        <v>1409.85</v>
      </c>
    </row>
    <row r="424" customFormat="false" ht="15" hidden="false" customHeight="false" outlineLevel="0" collapsed="false">
      <c r="A424" s="23" t="n">
        <v>46197</v>
      </c>
      <c r="B424" s="16" t="s">
        <v>50</v>
      </c>
      <c r="C424" s="16" t="n">
        <v>95</v>
      </c>
      <c r="D424" s="16" t="n">
        <v>9.6</v>
      </c>
      <c r="E424" s="18" t="n">
        <v>2133.3</v>
      </c>
    </row>
    <row r="425" customFormat="false" ht="15" hidden="false" customHeight="false" outlineLevel="0" collapsed="false">
      <c r="A425" s="22" t="n">
        <v>46197</v>
      </c>
      <c r="B425" s="12" t="s">
        <v>53</v>
      </c>
      <c r="C425" s="12" t="n">
        <v>61.7</v>
      </c>
      <c r="D425" s="12" t="n">
        <v>6.2</v>
      </c>
      <c r="E425" s="14" t="n">
        <v>1384.5</v>
      </c>
    </row>
    <row r="426" customFormat="false" ht="15" hidden="false" customHeight="false" outlineLevel="0" collapsed="false">
      <c r="A426" s="23" t="n">
        <v>46197</v>
      </c>
      <c r="B426" s="16" t="s">
        <v>55</v>
      </c>
      <c r="C426" s="16" t="n">
        <v>44.5</v>
      </c>
      <c r="D426" s="16" t="n">
        <v>2.3</v>
      </c>
      <c r="E426" s="18" t="n">
        <v>935.02</v>
      </c>
    </row>
    <row r="427" customFormat="false" ht="15" hidden="false" customHeight="false" outlineLevel="0" collapsed="false">
      <c r="A427" s="22" t="n">
        <v>46198</v>
      </c>
      <c r="B427" s="12" t="s">
        <v>45</v>
      </c>
      <c r="C427" s="12" t="n">
        <v>87.4</v>
      </c>
      <c r="D427" s="12" t="n">
        <v>3.8</v>
      </c>
      <c r="E427" s="14" t="n">
        <v>1815.45</v>
      </c>
    </row>
    <row r="428" customFormat="false" ht="15" hidden="false" customHeight="false" outlineLevel="0" collapsed="false">
      <c r="A428" s="23" t="n">
        <v>46198</v>
      </c>
      <c r="B428" s="16" t="s">
        <v>48</v>
      </c>
      <c r="C428" s="16" t="n">
        <v>60.1</v>
      </c>
      <c r="D428" s="16" t="n">
        <v>2.4</v>
      </c>
      <c r="E428" s="18" t="n">
        <v>1242.15</v>
      </c>
    </row>
    <row r="429" customFormat="false" ht="15" hidden="false" customHeight="false" outlineLevel="0" collapsed="false">
      <c r="A429" s="22" t="n">
        <v>46198</v>
      </c>
      <c r="B429" s="12" t="s">
        <v>50</v>
      </c>
      <c r="C429" s="12" t="n">
        <v>86.3</v>
      </c>
      <c r="D429" s="12" t="n">
        <v>9.4</v>
      </c>
      <c r="E429" s="14" t="n">
        <v>1957.8</v>
      </c>
    </row>
    <row r="430" customFormat="false" ht="15" hidden="false" customHeight="false" outlineLevel="0" collapsed="false">
      <c r="A430" s="23" t="n">
        <v>46198</v>
      </c>
      <c r="B430" s="16" t="s">
        <v>53</v>
      </c>
      <c r="C430" s="16" t="n">
        <v>55.4</v>
      </c>
      <c r="D430" s="16" t="n">
        <v>4.7</v>
      </c>
      <c r="E430" s="18" t="n">
        <v>1217.78</v>
      </c>
    </row>
    <row r="431" customFormat="false" ht="15" hidden="false" customHeight="false" outlineLevel="0" collapsed="false">
      <c r="A431" s="22" t="n">
        <v>46198</v>
      </c>
      <c r="B431" s="12" t="s">
        <v>55</v>
      </c>
      <c r="C431" s="12" t="n">
        <v>45.3</v>
      </c>
      <c r="D431" s="12" t="n">
        <v>4</v>
      </c>
      <c r="E431" s="14" t="n">
        <v>1000.35</v>
      </c>
    </row>
    <row r="432" customFormat="false" ht="15" hidden="false" customHeight="false" outlineLevel="0" collapsed="false">
      <c r="A432" s="23" t="n">
        <v>46199</v>
      </c>
      <c r="B432" s="16" t="s">
        <v>45</v>
      </c>
      <c r="C432" s="16" t="n">
        <v>107.1</v>
      </c>
      <c r="D432" s="16" t="n">
        <v>10.7</v>
      </c>
      <c r="E432" s="18" t="n">
        <v>2401.42</v>
      </c>
    </row>
    <row r="433" customFormat="false" ht="15" hidden="false" customHeight="false" outlineLevel="0" collapsed="false">
      <c r="A433" s="22" t="n">
        <v>46199</v>
      </c>
      <c r="B433" s="12" t="s">
        <v>48</v>
      </c>
      <c r="C433" s="12" t="n">
        <v>74.6</v>
      </c>
      <c r="D433" s="12" t="n">
        <v>5.8</v>
      </c>
      <c r="E433" s="14" t="n">
        <v>1624.35</v>
      </c>
    </row>
    <row r="434" customFormat="false" ht="15" hidden="false" customHeight="false" outlineLevel="0" collapsed="false">
      <c r="A434" s="23" t="n">
        <v>46199</v>
      </c>
      <c r="B434" s="16" t="s">
        <v>50</v>
      </c>
      <c r="C434" s="16" t="n">
        <v>123.7</v>
      </c>
      <c r="D434" s="16" t="n">
        <v>7.1</v>
      </c>
      <c r="E434" s="18" t="n">
        <v>2619.83</v>
      </c>
    </row>
    <row r="435" customFormat="false" ht="15" hidden="false" customHeight="false" outlineLevel="0" collapsed="false">
      <c r="A435" s="22" t="n">
        <v>46199</v>
      </c>
      <c r="B435" s="12" t="s">
        <v>53</v>
      </c>
      <c r="C435" s="12" t="n">
        <v>77.7</v>
      </c>
      <c r="D435" s="12" t="n">
        <v>6.2</v>
      </c>
      <c r="E435" s="14" t="n">
        <v>1696.5</v>
      </c>
    </row>
    <row r="436" customFormat="false" ht="15" hidden="false" customHeight="false" outlineLevel="0" collapsed="false">
      <c r="A436" s="23" t="n">
        <v>46199</v>
      </c>
      <c r="B436" s="16" t="s">
        <v>55</v>
      </c>
      <c r="C436" s="16" t="n">
        <v>63.3</v>
      </c>
      <c r="D436" s="16" t="n">
        <v>5.9</v>
      </c>
      <c r="E436" s="18" t="n">
        <v>1406.92</v>
      </c>
    </row>
    <row r="437" customFormat="false" ht="15" hidden="false" customHeight="false" outlineLevel="0" collapsed="false">
      <c r="A437" s="22" t="n">
        <v>46200</v>
      </c>
      <c r="B437" s="12" t="s">
        <v>45</v>
      </c>
      <c r="C437" s="12" t="n">
        <v>109.2</v>
      </c>
      <c r="D437" s="12" t="n">
        <v>7.1</v>
      </c>
      <c r="E437" s="14" t="n">
        <v>2337.08</v>
      </c>
    </row>
    <row r="438" customFormat="false" ht="15" hidden="false" customHeight="false" outlineLevel="0" collapsed="false">
      <c r="A438" s="23" t="n">
        <v>46200</v>
      </c>
      <c r="B438" s="16" t="s">
        <v>48</v>
      </c>
      <c r="C438" s="16" t="n">
        <v>78.3</v>
      </c>
      <c r="D438" s="16" t="n">
        <v>4</v>
      </c>
      <c r="E438" s="18" t="n">
        <v>1643.85</v>
      </c>
    </row>
    <row r="439" customFormat="false" ht="15" hidden="false" customHeight="false" outlineLevel="0" collapsed="false">
      <c r="A439" s="22" t="n">
        <v>46200</v>
      </c>
      <c r="B439" s="12" t="s">
        <v>50</v>
      </c>
      <c r="C439" s="12" t="n">
        <v>119.3</v>
      </c>
      <c r="D439" s="12" t="n">
        <v>9.7</v>
      </c>
      <c r="E439" s="14" t="n">
        <v>2610.07</v>
      </c>
    </row>
    <row r="440" customFormat="false" ht="15" hidden="false" customHeight="false" outlineLevel="0" collapsed="false">
      <c r="A440" s="23" t="n">
        <v>46200</v>
      </c>
      <c r="B440" s="16" t="s">
        <v>53</v>
      </c>
      <c r="C440" s="16" t="n">
        <v>81.6</v>
      </c>
      <c r="D440" s="16" t="n">
        <v>6.3</v>
      </c>
      <c r="E440" s="18" t="n">
        <v>1775.47</v>
      </c>
    </row>
    <row r="441" customFormat="false" ht="15" hidden="false" customHeight="false" outlineLevel="0" collapsed="false">
      <c r="A441" s="22" t="n">
        <v>46200</v>
      </c>
      <c r="B441" s="12" t="s">
        <v>55</v>
      </c>
      <c r="C441" s="12" t="n">
        <v>63.2</v>
      </c>
      <c r="D441" s="12" t="n">
        <v>2.3</v>
      </c>
      <c r="E441" s="14" t="n">
        <v>1299.68</v>
      </c>
    </row>
    <row r="442" customFormat="false" ht="15" hidden="false" customHeight="false" outlineLevel="0" collapsed="false">
      <c r="A442" s="23" t="n">
        <v>46201</v>
      </c>
      <c r="B442" s="16" t="s">
        <v>45</v>
      </c>
      <c r="C442" s="16" t="n">
        <v>104</v>
      </c>
      <c r="D442" s="16" t="n">
        <v>8.6</v>
      </c>
      <c r="E442" s="18" t="n">
        <v>2279.55</v>
      </c>
    </row>
    <row r="443" customFormat="false" ht="15" hidden="false" customHeight="false" outlineLevel="0" collapsed="false">
      <c r="A443" s="22" t="n">
        <v>46201</v>
      </c>
      <c r="B443" s="12" t="s">
        <v>48</v>
      </c>
      <c r="C443" s="12" t="n">
        <v>82.5</v>
      </c>
      <c r="D443" s="12" t="n">
        <v>3.4</v>
      </c>
      <c r="E443" s="14" t="n">
        <v>1708.2</v>
      </c>
    </row>
    <row r="444" customFormat="false" ht="15" hidden="false" customHeight="false" outlineLevel="0" collapsed="false">
      <c r="A444" s="23" t="n">
        <v>46201</v>
      </c>
      <c r="B444" s="16" t="s">
        <v>50</v>
      </c>
      <c r="C444" s="16" t="n">
        <v>117.8</v>
      </c>
      <c r="D444" s="16" t="n">
        <v>8.5</v>
      </c>
      <c r="E444" s="18" t="n">
        <v>2545.72</v>
      </c>
    </row>
    <row r="445" customFormat="false" ht="15" hidden="false" customHeight="false" outlineLevel="0" collapsed="false">
      <c r="A445" s="22" t="n">
        <v>46201</v>
      </c>
      <c r="B445" s="12" t="s">
        <v>53</v>
      </c>
      <c r="C445" s="12" t="n">
        <v>83.4</v>
      </c>
      <c r="D445" s="12" t="n">
        <v>8</v>
      </c>
      <c r="E445" s="14" t="n">
        <v>1860.3</v>
      </c>
    </row>
    <row r="446" customFormat="false" ht="15" hidden="false" customHeight="false" outlineLevel="0" collapsed="false">
      <c r="A446" s="23" t="n">
        <v>46201</v>
      </c>
      <c r="B446" s="16" t="s">
        <v>55</v>
      </c>
      <c r="C446" s="16" t="n">
        <v>57.8</v>
      </c>
      <c r="D446" s="16" t="n">
        <v>5.7</v>
      </c>
      <c r="E446" s="18" t="n">
        <v>1293.82</v>
      </c>
    </row>
    <row r="447" customFormat="false" ht="15" hidden="false" customHeight="false" outlineLevel="0" collapsed="false">
      <c r="A447" s="22" t="n">
        <v>46202</v>
      </c>
      <c r="B447" s="12" t="s">
        <v>45</v>
      </c>
      <c r="C447" s="12" t="n">
        <v>80.3</v>
      </c>
      <c r="D447" s="12" t="n">
        <v>4.8</v>
      </c>
      <c r="E447" s="14" t="n">
        <v>1706.25</v>
      </c>
    </row>
    <row r="448" customFormat="false" ht="15" hidden="false" customHeight="false" outlineLevel="0" collapsed="false">
      <c r="A448" s="23" t="n">
        <v>46202</v>
      </c>
      <c r="B448" s="16" t="s">
        <v>48</v>
      </c>
      <c r="C448" s="16" t="n">
        <v>63.1</v>
      </c>
      <c r="D448" s="16" t="n">
        <v>4.2</v>
      </c>
      <c r="E448" s="18" t="n">
        <v>1353.3</v>
      </c>
    </row>
    <row r="449" customFormat="false" ht="15" hidden="false" customHeight="false" outlineLevel="0" collapsed="false">
      <c r="A449" s="22" t="n">
        <v>46202</v>
      </c>
      <c r="B449" s="12" t="s">
        <v>50</v>
      </c>
      <c r="C449" s="12" t="n">
        <v>92</v>
      </c>
      <c r="D449" s="12" t="n">
        <v>3.9</v>
      </c>
      <c r="E449" s="14" t="n">
        <v>1908.08</v>
      </c>
    </row>
    <row r="450" customFormat="false" ht="15" hidden="false" customHeight="false" outlineLevel="0" collapsed="false">
      <c r="A450" s="23" t="n">
        <v>46202</v>
      </c>
      <c r="B450" s="16" t="s">
        <v>53</v>
      </c>
      <c r="C450" s="16" t="n">
        <v>59.2</v>
      </c>
      <c r="D450" s="16" t="n">
        <v>3.7</v>
      </c>
      <c r="E450" s="18" t="n">
        <v>1262.62</v>
      </c>
    </row>
    <row r="451" customFormat="false" ht="15" hidden="false" customHeight="false" outlineLevel="0" collapsed="false">
      <c r="A451" s="22" t="n">
        <v>46202</v>
      </c>
      <c r="B451" s="12" t="s">
        <v>55</v>
      </c>
      <c r="C451" s="12" t="n">
        <v>45</v>
      </c>
      <c r="D451" s="12" t="n">
        <v>2.5</v>
      </c>
      <c r="E451" s="14" t="n">
        <v>950.62</v>
      </c>
    </row>
    <row r="452" customFormat="false" ht="15" hidden="false" customHeight="false" outlineLevel="0" collapsed="false">
      <c r="A452" s="23" t="n">
        <v>46203</v>
      </c>
      <c r="B452" s="16" t="s">
        <v>45</v>
      </c>
      <c r="C452" s="16" t="n">
        <v>82.6</v>
      </c>
      <c r="D452" s="16" t="n">
        <v>5</v>
      </c>
      <c r="E452" s="18" t="n">
        <v>1756.95</v>
      </c>
    </row>
    <row r="453" customFormat="false" ht="15" hidden="false" customHeight="false" outlineLevel="0" collapsed="false">
      <c r="A453" s="22" t="n">
        <v>46203</v>
      </c>
      <c r="B453" s="12" t="s">
        <v>48</v>
      </c>
      <c r="C453" s="12" t="n">
        <v>62.7</v>
      </c>
      <c r="D453" s="12" t="n">
        <v>5.4</v>
      </c>
      <c r="E453" s="14" t="n">
        <v>1380.6</v>
      </c>
    </row>
    <row r="454" customFormat="false" ht="15" hidden="false" customHeight="false" outlineLevel="0" collapsed="false">
      <c r="A454" s="23" t="n">
        <v>46203</v>
      </c>
      <c r="B454" s="16" t="s">
        <v>50</v>
      </c>
      <c r="C454" s="16" t="n">
        <v>97.1</v>
      </c>
      <c r="D454" s="16" t="n">
        <v>7</v>
      </c>
      <c r="E454" s="18" t="n">
        <v>2098.2</v>
      </c>
    </row>
    <row r="455" customFormat="false" ht="15" hidden="false" customHeight="false" outlineLevel="0" collapsed="false">
      <c r="A455" s="22" t="n">
        <v>46203</v>
      </c>
      <c r="B455" s="12" t="s">
        <v>53</v>
      </c>
      <c r="C455" s="12" t="n">
        <v>57.4</v>
      </c>
      <c r="D455" s="12" t="n">
        <v>6</v>
      </c>
      <c r="E455" s="14" t="n">
        <v>1294.8</v>
      </c>
    </row>
    <row r="456" customFormat="false" ht="15" hidden="false" customHeight="false" outlineLevel="0" collapsed="false">
      <c r="A456" s="23" t="n">
        <v>46203</v>
      </c>
      <c r="B456" s="16" t="s">
        <v>55</v>
      </c>
      <c r="C456" s="16" t="n">
        <v>44.4</v>
      </c>
      <c r="D456" s="16" t="n">
        <v>4.2</v>
      </c>
      <c r="E456" s="18" t="n">
        <v>988.65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12"/>
    <col collapsed="false" customWidth="true" hidden="false" outlineLevel="0" max="5" min="5" style="0" width="17"/>
  </cols>
  <sheetData>
    <row r="1" customFormat="false" ht="15" hidden="false" customHeight="false" outlineLevel="0" collapsed="false">
      <c r="A1" s="9" t="s">
        <v>28</v>
      </c>
      <c r="B1" s="9" t="s">
        <v>40</v>
      </c>
      <c r="C1" s="9" t="s">
        <v>31</v>
      </c>
      <c r="D1" s="9" t="s">
        <v>62</v>
      </c>
      <c r="E1" s="9" t="s">
        <v>63</v>
      </c>
    </row>
    <row r="2" customFormat="false" ht="15" hidden="false" customHeight="false" outlineLevel="0" collapsed="false">
      <c r="A2" s="23" t="n">
        <v>46113</v>
      </c>
      <c r="B2" s="16" t="s">
        <v>48</v>
      </c>
      <c r="C2" s="16" t="s">
        <v>38</v>
      </c>
      <c r="D2" s="18" t="n">
        <v>126.03</v>
      </c>
      <c r="E2" s="16" t="s">
        <v>64</v>
      </c>
    </row>
    <row r="3" customFormat="false" ht="15" hidden="false" customHeight="false" outlineLevel="0" collapsed="false">
      <c r="A3" s="22" t="n">
        <v>46113</v>
      </c>
      <c r="B3" s="12" t="s">
        <v>50</v>
      </c>
      <c r="C3" s="12" t="s">
        <v>38</v>
      </c>
      <c r="D3" s="14" t="n">
        <v>98.75</v>
      </c>
      <c r="E3" s="12" t="s">
        <v>65</v>
      </c>
    </row>
    <row r="4" customFormat="false" ht="15" hidden="false" customHeight="false" outlineLevel="0" collapsed="false">
      <c r="A4" s="23" t="n">
        <v>46113</v>
      </c>
      <c r="B4" s="16" t="s">
        <v>53</v>
      </c>
      <c r="C4" s="16" t="s">
        <v>35</v>
      </c>
      <c r="D4" s="18" t="n">
        <v>33</v>
      </c>
      <c r="E4" s="16" t="s">
        <v>66</v>
      </c>
    </row>
    <row r="5" customFormat="false" ht="15" hidden="false" customHeight="false" outlineLevel="0" collapsed="false">
      <c r="A5" s="22" t="n">
        <v>46113</v>
      </c>
      <c r="B5" s="12" t="s">
        <v>55</v>
      </c>
      <c r="C5" s="12" t="s">
        <v>37</v>
      </c>
      <c r="D5" s="14" t="n">
        <v>29.9</v>
      </c>
      <c r="E5" s="12" t="s">
        <v>65</v>
      </c>
    </row>
    <row r="6" customFormat="false" ht="15" hidden="false" customHeight="false" outlineLevel="0" collapsed="false">
      <c r="A6" s="23" t="n">
        <v>46114</v>
      </c>
      <c r="B6" s="16" t="s">
        <v>45</v>
      </c>
      <c r="C6" s="16" t="s">
        <v>39</v>
      </c>
      <c r="D6" s="18" t="n">
        <v>92.63</v>
      </c>
      <c r="E6" s="16" t="s">
        <v>65</v>
      </c>
    </row>
    <row r="7" customFormat="false" ht="15" hidden="false" customHeight="false" outlineLevel="0" collapsed="false">
      <c r="A7" s="22" t="n">
        <v>46114</v>
      </c>
      <c r="B7" s="12" t="s">
        <v>48</v>
      </c>
      <c r="C7" s="12" t="s">
        <v>33</v>
      </c>
      <c r="D7" s="14" t="n">
        <v>89.19</v>
      </c>
      <c r="E7" s="12" t="s">
        <v>66</v>
      </c>
    </row>
    <row r="8" customFormat="false" ht="15" hidden="false" customHeight="false" outlineLevel="0" collapsed="false">
      <c r="A8" s="23" t="n">
        <v>46114</v>
      </c>
      <c r="B8" s="16" t="s">
        <v>50</v>
      </c>
      <c r="C8" s="16" t="s">
        <v>37</v>
      </c>
      <c r="D8" s="18" t="n">
        <v>141.83</v>
      </c>
      <c r="E8" s="16" t="s">
        <v>66</v>
      </c>
    </row>
    <row r="9" customFormat="false" ht="15" hidden="false" customHeight="false" outlineLevel="0" collapsed="false">
      <c r="A9" s="22" t="n">
        <v>46115</v>
      </c>
      <c r="B9" s="12" t="s">
        <v>50</v>
      </c>
      <c r="C9" s="12" t="s">
        <v>33</v>
      </c>
      <c r="D9" s="14" t="n">
        <v>102.08</v>
      </c>
      <c r="E9" s="12" t="s">
        <v>66</v>
      </c>
    </row>
    <row r="10" customFormat="false" ht="15" hidden="false" customHeight="false" outlineLevel="0" collapsed="false">
      <c r="A10" s="23" t="n">
        <v>46115</v>
      </c>
      <c r="B10" s="16" t="s">
        <v>53</v>
      </c>
      <c r="C10" s="16" t="s">
        <v>38</v>
      </c>
      <c r="D10" s="18" t="n">
        <v>54.48</v>
      </c>
      <c r="E10" s="16" t="s">
        <v>66</v>
      </c>
    </row>
    <row r="11" customFormat="false" ht="15" hidden="false" customHeight="false" outlineLevel="0" collapsed="false">
      <c r="A11" s="22" t="n">
        <v>46116</v>
      </c>
      <c r="B11" s="12" t="s">
        <v>48</v>
      </c>
      <c r="C11" s="12" t="s">
        <v>35</v>
      </c>
      <c r="D11" s="14" t="n">
        <v>95.08</v>
      </c>
      <c r="E11" s="12" t="s">
        <v>66</v>
      </c>
    </row>
    <row r="12" customFormat="false" ht="15" hidden="false" customHeight="false" outlineLevel="0" collapsed="false">
      <c r="A12" s="23" t="n">
        <v>46116</v>
      </c>
      <c r="B12" s="16" t="s">
        <v>50</v>
      </c>
      <c r="C12" s="16" t="s">
        <v>39</v>
      </c>
      <c r="D12" s="18" t="n">
        <v>82.14</v>
      </c>
      <c r="E12" s="16" t="s">
        <v>64</v>
      </c>
    </row>
    <row r="13" customFormat="false" ht="15" hidden="false" customHeight="false" outlineLevel="0" collapsed="false">
      <c r="A13" s="22" t="n">
        <v>46116</v>
      </c>
      <c r="B13" s="12" t="s">
        <v>53</v>
      </c>
      <c r="C13" s="12" t="s">
        <v>38</v>
      </c>
      <c r="D13" s="14" t="n">
        <v>30.43</v>
      </c>
      <c r="E13" s="12" t="s">
        <v>65</v>
      </c>
    </row>
    <row r="14" customFormat="false" ht="15" hidden="false" customHeight="false" outlineLevel="0" collapsed="false">
      <c r="A14" s="23" t="n">
        <v>46116</v>
      </c>
      <c r="B14" s="16" t="s">
        <v>55</v>
      </c>
      <c r="C14" s="16" t="s">
        <v>38</v>
      </c>
      <c r="D14" s="18" t="n">
        <v>69.16</v>
      </c>
      <c r="E14" s="16" t="s">
        <v>66</v>
      </c>
    </row>
    <row r="15" customFormat="false" ht="15" hidden="false" customHeight="false" outlineLevel="0" collapsed="false">
      <c r="A15" s="22" t="n">
        <v>46117</v>
      </c>
      <c r="B15" s="12" t="s">
        <v>50</v>
      </c>
      <c r="C15" s="12" t="s">
        <v>37</v>
      </c>
      <c r="D15" s="14" t="n">
        <v>12.88</v>
      </c>
      <c r="E15" s="12" t="s">
        <v>64</v>
      </c>
    </row>
    <row r="16" customFormat="false" ht="15" hidden="false" customHeight="false" outlineLevel="0" collapsed="false">
      <c r="A16" s="23" t="n">
        <v>46117</v>
      </c>
      <c r="B16" s="16" t="s">
        <v>53</v>
      </c>
      <c r="C16" s="16" t="s">
        <v>33</v>
      </c>
      <c r="D16" s="18" t="n">
        <v>96.29</v>
      </c>
      <c r="E16" s="16" t="s">
        <v>66</v>
      </c>
    </row>
    <row r="17" customFormat="false" ht="15" hidden="false" customHeight="false" outlineLevel="0" collapsed="false">
      <c r="A17" s="22" t="n">
        <v>46118</v>
      </c>
      <c r="B17" s="12" t="s">
        <v>45</v>
      </c>
      <c r="C17" s="12" t="s">
        <v>39</v>
      </c>
      <c r="D17" s="14" t="n">
        <v>33.94</v>
      </c>
      <c r="E17" s="12" t="s">
        <v>67</v>
      </c>
    </row>
    <row r="18" customFormat="false" ht="15" hidden="false" customHeight="false" outlineLevel="0" collapsed="false">
      <c r="A18" s="23" t="n">
        <v>46118</v>
      </c>
      <c r="B18" s="16" t="s">
        <v>48</v>
      </c>
      <c r="C18" s="16" t="s">
        <v>38</v>
      </c>
      <c r="D18" s="18" t="n">
        <v>129.71</v>
      </c>
      <c r="E18" s="16" t="s">
        <v>66</v>
      </c>
    </row>
    <row r="19" customFormat="false" ht="15" hidden="false" customHeight="false" outlineLevel="0" collapsed="false">
      <c r="A19" s="22" t="n">
        <v>46118</v>
      </c>
      <c r="B19" s="12" t="s">
        <v>53</v>
      </c>
      <c r="C19" s="12" t="s">
        <v>37</v>
      </c>
      <c r="D19" s="14" t="n">
        <v>122.96</v>
      </c>
      <c r="E19" s="12" t="s">
        <v>64</v>
      </c>
    </row>
    <row r="20" customFormat="false" ht="15" hidden="false" customHeight="false" outlineLevel="0" collapsed="false">
      <c r="A20" s="23" t="n">
        <v>46118</v>
      </c>
      <c r="B20" s="16" t="s">
        <v>55</v>
      </c>
      <c r="C20" s="16" t="s">
        <v>33</v>
      </c>
      <c r="D20" s="18" t="n">
        <v>99.05</v>
      </c>
      <c r="E20" s="16" t="s">
        <v>65</v>
      </c>
    </row>
    <row r="21" customFormat="false" ht="15" hidden="false" customHeight="false" outlineLevel="0" collapsed="false">
      <c r="A21" s="22" t="n">
        <v>46119</v>
      </c>
      <c r="B21" s="12" t="s">
        <v>45</v>
      </c>
      <c r="C21" s="12" t="s">
        <v>38</v>
      </c>
      <c r="D21" s="14" t="n">
        <v>122.56</v>
      </c>
      <c r="E21" s="12" t="s">
        <v>64</v>
      </c>
    </row>
    <row r="22" customFormat="false" ht="15" hidden="false" customHeight="false" outlineLevel="0" collapsed="false">
      <c r="A22" s="23" t="n">
        <v>46119</v>
      </c>
      <c r="B22" s="16" t="s">
        <v>50</v>
      </c>
      <c r="C22" s="16" t="s">
        <v>39</v>
      </c>
      <c r="D22" s="18" t="n">
        <v>114.01</v>
      </c>
      <c r="E22" s="16" t="s">
        <v>66</v>
      </c>
    </row>
    <row r="23" customFormat="false" ht="15" hidden="false" customHeight="false" outlineLevel="0" collapsed="false">
      <c r="A23" s="22" t="n">
        <v>46119</v>
      </c>
      <c r="B23" s="12" t="s">
        <v>55</v>
      </c>
      <c r="C23" s="12" t="s">
        <v>35</v>
      </c>
      <c r="D23" s="14" t="n">
        <v>92.2</v>
      </c>
      <c r="E23" s="12" t="s">
        <v>66</v>
      </c>
    </row>
    <row r="24" customFormat="false" ht="15" hidden="false" customHeight="false" outlineLevel="0" collapsed="false">
      <c r="A24" s="23" t="n">
        <v>46120</v>
      </c>
      <c r="B24" s="16" t="s">
        <v>53</v>
      </c>
      <c r="C24" s="16" t="s">
        <v>35</v>
      </c>
      <c r="D24" s="18" t="n">
        <v>125.3</v>
      </c>
      <c r="E24" s="16" t="s">
        <v>66</v>
      </c>
    </row>
    <row r="25" customFormat="false" ht="15" hidden="false" customHeight="false" outlineLevel="0" collapsed="false">
      <c r="A25" s="22" t="n">
        <v>46121</v>
      </c>
      <c r="B25" s="12" t="s">
        <v>50</v>
      </c>
      <c r="C25" s="12" t="s">
        <v>33</v>
      </c>
      <c r="D25" s="14" t="n">
        <v>28.06</v>
      </c>
      <c r="E25" s="12" t="s">
        <v>66</v>
      </c>
    </row>
    <row r="26" customFormat="false" ht="15" hidden="false" customHeight="false" outlineLevel="0" collapsed="false">
      <c r="A26" s="23" t="n">
        <v>46122</v>
      </c>
      <c r="B26" s="16" t="s">
        <v>45</v>
      </c>
      <c r="C26" s="16" t="s">
        <v>39</v>
      </c>
      <c r="D26" s="18" t="n">
        <v>29.2</v>
      </c>
      <c r="E26" s="16" t="s">
        <v>66</v>
      </c>
    </row>
    <row r="27" customFormat="false" ht="15" hidden="false" customHeight="false" outlineLevel="0" collapsed="false">
      <c r="A27" s="22" t="n">
        <v>46122</v>
      </c>
      <c r="B27" s="12" t="s">
        <v>48</v>
      </c>
      <c r="C27" s="12" t="s">
        <v>38</v>
      </c>
      <c r="D27" s="14" t="n">
        <v>69.42</v>
      </c>
      <c r="E27" s="12" t="s">
        <v>65</v>
      </c>
    </row>
    <row r="28" customFormat="false" ht="15" hidden="false" customHeight="false" outlineLevel="0" collapsed="false">
      <c r="A28" s="23" t="n">
        <v>46122</v>
      </c>
      <c r="B28" s="16" t="s">
        <v>50</v>
      </c>
      <c r="C28" s="16" t="s">
        <v>33</v>
      </c>
      <c r="D28" s="18" t="n">
        <v>101.25</v>
      </c>
      <c r="E28" s="16" t="s">
        <v>66</v>
      </c>
    </row>
    <row r="29" customFormat="false" ht="15" hidden="false" customHeight="false" outlineLevel="0" collapsed="false">
      <c r="A29" s="22" t="n">
        <v>46122</v>
      </c>
      <c r="B29" s="12" t="s">
        <v>53</v>
      </c>
      <c r="C29" s="12" t="s">
        <v>33</v>
      </c>
      <c r="D29" s="14" t="n">
        <v>89.85</v>
      </c>
      <c r="E29" s="12" t="s">
        <v>66</v>
      </c>
    </row>
    <row r="30" customFormat="false" ht="15" hidden="false" customHeight="false" outlineLevel="0" collapsed="false">
      <c r="A30" s="23" t="n">
        <v>46123</v>
      </c>
      <c r="B30" s="16" t="s">
        <v>48</v>
      </c>
      <c r="C30" s="16" t="s">
        <v>33</v>
      </c>
      <c r="D30" s="18" t="n">
        <v>14.27</v>
      </c>
      <c r="E30" s="16" t="s">
        <v>64</v>
      </c>
    </row>
    <row r="31" customFormat="false" ht="15" hidden="false" customHeight="false" outlineLevel="0" collapsed="false">
      <c r="A31" s="22" t="n">
        <v>46123</v>
      </c>
      <c r="B31" s="12" t="s">
        <v>53</v>
      </c>
      <c r="C31" s="12" t="s">
        <v>33</v>
      </c>
      <c r="D31" s="14" t="n">
        <v>108.96</v>
      </c>
      <c r="E31" s="12" t="s">
        <v>64</v>
      </c>
    </row>
    <row r="32" customFormat="false" ht="15" hidden="false" customHeight="false" outlineLevel="0" collapsed="false">
      <c r="A32" s="23" t="n">
        <v>46124</v>
      </c>
      <c r="B32" s="16" t="s">
        <v>45</v>
      </c>
      <c r="C32" s="16" t="s">
        <v>35</v>
      </c>
      <c r="D32" s="18" t="n">
        <v>37.76</v>
      </c>
      <c r="E32" s="16" t="s">
        <v>67</v>
      </c>
    </row>
    <row r="33" customFormat="false" ht="15" hidden="false" customHeight="false" outlineLevel="0" collapsed="false">
      <c r="A33" s="22" t="n">
        <v>46124</v>
      </c>
      <c r="B33" s="12" t="s">
        <v>48</v>
      </c>
      <c r="C33" s="12" t="s">
        <v>37</v>
      </c>
      <c r="D33" s="14" t="n">
        <v>12.51</v>
      </c>
      <c r="E33" s="12" t="s">
        <v>66</v>
      </c>
    </row>
    <row r="34" customFormat="false" ht="15" hidden="false" customHeight="false" outlineLevel="0" collapsed="false">
      <c r="A34" s="23" t="n">
        <v>46124</v>
      </c>
      <c r="B34" s="16" t="s">
        <v>55</v>
      </c>
      <c r="C34" s="16" t="s">
        <v>37</v>
      </c>
      <c r="D34" s="18" t="n">
        <v>80.15</v>
      </c>
      <c r="E34" s="16" t="s">
        <v>65</v>
      </c>
    </row>
    <row r="35" customFormat="false" ht="15" hidden="false" customHeight="false" outlineLevel="0" collapsed="false">
      <c r="A35" s="22" t="n">
        <v>46125</v>
      </c>
      <c r="B35" s="12" t="s">
        <v>45</v>
      </c>
      <c r="C35" s="12" t="s">
        <v>37</v>
      </c>
      <c r="D35" s="14" t="n">
        <v>111.38</v>
      </c>
      <c r="E35" s="12" t="s">
        <v>64</v>
      </c>
    </row>
    <row r="36" customFormat="false" ht="15" hidden="false" customHeight="false" outlineLevel="0" collapsed="false">
      <c r="A36" s="23" t="n">
        <v>46125</v>
      </c>
      <c r="B36" s="16" t="s">
        <v>48</v>
      </c>
      <c r="C36" s="16" t="s">
        <v>35</v>
      </c>
      <c r="D36" s="18" t="n">
        <v>113.01</v>
      </c>
      <c r="E36" s="16" t="s">
        <v>66</v>
      </c>
    </row>
    <row r="37" customFormat="false" ht="15" hidden="false" customHeight="false" outlineLevel="0" collapsed="false">
      <c r="A37" s="22" t="n">
        <v>46125</v>
      </c>
      <c r="B37" s="12" t="s">
        <v>53</v>
      </c>
      <c r="C37" s="12" t="s">
        <v>38</v>
      </c>
      <c r="D37" s="14" t="n">
        <v>106.18</v>
      </c>
      <c r="E37" s="12" t="s">
        <v>64</v>
      </c>
    </row>
    <row r="38" customFormat="false" ht="15" hidden="false" customHeight="false" outlineLevel="0" collapsed="false">
      <c r="A38" s="23" t="n">
        <v>46126</v>
      </c>
      <c r="B38" s="16" t="s">
        <v>45</v>
      </c>
      <c r="C38" s="16" t="s">
        <v>35</v>
      </c>
      <c r="D38" s="18" t="n">
        <v>113.72</v>
      </c>
      <c r="E38" s="16" t="s">
        <v>65</v>
      </c>
    </row>
    <row r="39" customFormat="false" ht="15" hidden="false" customHeight="false" outlineLevel="0" collapsed="false">
      <c r="A39" s="22" t="n">
        <v>46126</v>
      </c>
      <c r="B39" s="12" t="s">
        <v>48</v>
      </c>
      <c r="C39" s="12" t="s">
        <v>39</v>
      </c>
      <c r="D39" s="14" t="n">
        <v>138.89</v>
      </c>
      <c r="E39" s="12" t="s">
        <v>64</v>
      </c>
    </row>
    <row r="40" customFormat="false" ht="15" hidden="false" customHeight="false" outlineLevel="0" collapsed="false">
      <c r="A40" s="23" t="n">
        <v>46126</v>
      </c>
      <c r="B40" s="16" t="s">
        <v>55</v>
      </c>
      <c r="C40" s="16" t="s">
        <v>35</v>
      </c>
      <c r="D40" s="18" t="n">
        <v>133.76</v>
      </c>
      <c r="E40" s="16" t="s">
        <v>65</v>
      </c>
    </row>
    <row r="41" customFormat="false" ht="15" hidden="false" customHeight="false" outlineLevel="0" collapsed="false">
      <c r="A41" s="22" t="n">
        <v>46127</v>
      </c>
      <c r="B41" s="12" t="s">
        <v>48</v>
      </c>
      <c r="C41" s="12" t="s">
        <v>33</v>
      </c>
      <c r="D41" s="14" t="n">
        <v>79.04</v>
      </c>
      <c r="E41" s="12" t="s">
        <v>64</v>
      </c>
    </row>
    <row r="42" customFormat="false" ht="15" hidden="false" customHeight="false" outlineLevel="0" collapsed="false">
      <c r="A42" s="23" t="n">
        <v>46128</v>
      </c>
      <c r="B42" s="16" t="s">
        <v>45</v>
      </c>
      <c r="C42" s="16" t="s">
        <v>33</v>
      </c>
      <c r="D42" s="18" t="n">
        <v>122.61</v>
      </c>
      <c r="E42" s="16" t="s">
        <v>66</v>
      </c>
    </row>
    <row r="43" customFormat="false" ht="15" hidden="false" customHeight="false" outlineLevel="0" collapsed="false">
      <c r="A43" s="22" t="n">
        <v>46128</v>
      </c>
      <c r="B43" s="12" t="s">
        <v>53</v>
      </c>
      <c r="C43" s="12" t="s">
        <v>35</v>
      </c>
      <c r="D43" s="14" t="n">
        <v>87.34</v>
      </c>
      <c r="E43" s="12" t="s">
        <v>64</v>
      </c>
    </row>
    <row r="44" customFormat="false" ht="15" hidden="false" customHeight="false" outlineLevel="0" collapsed="false">
      <c r="A44" s="23" t="n">
        <v>46129</v>
      </c>
      <c r="B44" s="16" t="s">
        <v>53</v>
      </c>
      <c r="C44" s="16" t="s">
        <v>39</v>
      </c>
      <c r="D44" s="18" t="n">
        <v>102.24</v>
      </c>
      <c r="E44" s="16" t="s">
        <v>67</v>
      </c>
    </row>
    <row r="45" customFormat="false" ht="15" hidden="false" customHeight="false" outlineLevel="0" collapsed="false">
      <c r="A45" s="22" t="n">
        <v>46130</v>
      </c>
      <c r="B45" s="12" t="s">
        <v>50</v>
      </c>
      <c r="C45" s="12" t="s">
        <v>37</v>
      </c>
      <c r="D45" s="14" t="n">
        <v>109.13</v>
      </c>
      <c r="E45" s="12" t="s">
        <v>66</v>
      </c>
    </row>
    <row r="46" customFormat="false" ht="15" hidden="false" customHeight="false" outlineLevel="0" collapsed="false">
      <c r="A46" s="23" t="n">
        <v>46130</v>
      </c>
      <c r="B46" s="16" t="s">
        <v>55</v>
      </c>
      <c r="C46" s="16" t="s">
        <v>33</v>
      </c>
      <c r="D46" s="18" t="n">
        <v>107.97</v>
      </c>
      <c r="E46" s="16" t="s">
        <v>66</v>
      </c>
    </row>
    <row r="47" customFormat="false" ht="15" hidden="false" customHeight="false" outlineLevel="0" collapsed="false">
      <c r="A47" s="22" t="n">
        <v>46131</v>
      </c>
      <c r="B47" s="12" t="s">
        <v>50</v>
      </c>
      <c r="C47" s="12" t="s">
        <v>33</v>
      </c>
      <c r="D47" s="14" t="n">
        <v>65.08</v>
      </c>
      <c r="E47" s="12" t="s">
        <v>65</v>
      </c>
    </row>
    <row r="48" customFormat="false" ht="15" hidden="false" customHeight="false" outlineLevel="0" collapsed="false">
      <c r="A48" s="23" t="n">
        <v>46132</v>
      </c>
      <c r="B48" s="16" t="s">
        <v>45</v>
      </c>
      <c r="C48" s="16" t="s">
        <v>39</v>
      </c>
      <c r="D48" s="18" t="n">
        <v>108.26</v>
      </c>
      <c r="E48" s="16" t="s">
        <v>66</v>
      </c>
    </row>
    <row r="49" customFormat="false" ht="15" hidden="false" customHeight="false" outlineLevel="0" collapsed="false">
      <c r="A49" s="22" t="n">
        <v>46132</v>
      </c>
      <c r="B49" s="12" t="s">
        <v>50</v>
      </c>
      <c r="C49" s="12" t="s">
        <v>38</v>
      </c>
      <c r="D49" s="14" t="n">
        <v>70.78</v>
      </c>
      <c r="E49" s="12" t="s">
        <v>66</v>
      </c>
    </row>
    <row r="50" customFormat="false" ht="15" hidden="false" customHeight="false" outlineLevel="0" collapsed="false">
      <c r="A50" s="23" t="n">
        <v>46132</v>
      </c>
      <c r="B50" s="16" t="s">
        <v>53</v>
      </c>
      <c r="C50" s="16" t="s">
        <v>38</v>
      </c>
      <c r="D50" s="18" t="n">
        <v>126.98</v>
      </c>
      <c r="E50" s="16" t="s">
        <v>66</v>
      </c>
    </row>
    <row r="51" customFormat="false" ht="15" hidden="false" customHeight="false" outlineLevel="0" collapsed="false">
      <c r="A51" s="22" t="n">
        <v>46132</v>
      </c>
      <c r="B51" s="12" t="s">
        <v>55</v>
      </c>
      <c r="C51" s="12" t="s">
        <v>37</v>
      </c>
      <c r="D51" s="14" t="n">
        <v>65.46</v>
      </c>
      <c r="E51" s="12" t="s">
        <v>64</v>
      </c>
    </row>
    <row r="52" customFormat="false" ht="15" hidden="false" customHeight="false" outlineLevel="0" collapsed="false">
      <c r="A52" s="23" t="n">
        <v>46133</v>
      </c>
      <c r="B52" s="16" t="s">
        <v>45</v>
      </c>
      <c r="C52" s="16" t="s">
        <v>39</v>
      </c>
      <c r="D52" s="18" t="n">
        <v>102.55</v>
      </c>
      <c r="E52" s="16" t="s">
        <v>65</v>
      </c>
    </row>
    <row r="53" customFormat="false" ht="15" hidden="false" customHeight="false" outlineLevel="0" collapsed="false">
      <c r="A53" s="22" t="n">
        <v>46134</v>
      </c>
      <c r="B53" s="12" t="s">
        <v>45</v>
      </c>
      <c r="C53" s="12" t="s">
        <v>39</v>
      </c>
      <c r="D53" s="14" t="n">
        <v>41.51</v>
      </c>
      <c r="E53" s="12" t="s">
        <v>65</v>
      </c>
    </row>
    <row r="54" customFormat="false" ht="15" hidden="false" customHeight="false" outlineLevel="0" collapsed="false">
      <c r="A54" s="23" t="n">
        <v>46134</v>
      </c>
      <c r="B54" s="16" t="s">
        <v>48</v>
      </c>
      <c r="C54" s="16" t="s">
        <v>35</v>
      </c>
      <c r="D54" s="18" t="n">
        <v>73.3</v>
      </c>
      <c r="E54" s="16" t="s">
        <v>66</v>
      </c>
    </row>
    <row r="55" customFormat="false" ht="15" hidden="false" customHeight="false" outlineLevel="0" collapsed="false">
      <c r="A55" s="22" t="n">
        <v>46134</v>
      </c>
      <c r="B55" s="12" t="s">
        <v>50</v>
      </c>
      <c r="C55" s="12" t="s">
        <v>33</v>
      </c>
      <c r="D55" s="14" t="n">
        <v>104.18</v>
      </c>
      <c r="E55" s="12" t="s">
        <v>66</v>
      </c>
    </row>
    <row r="56" customFormat="false" ht="15" hidden="false" customHeight="false" outlineLevel="0" collapsed="false">
      <c r="A56" s="23" t="n">
        <v>46134</v>
      </c>
      <c r="B56" s="16" t="s">
        <v>55</v>
      </c>
      <c r="C56" s="16" t="s">
        <v>37</v>
      </c>
      <c r="D56" s="18" t="n">
        <v>99.82</v>
      </c>
      <c r="E56" s="16" t="s">
        <v>66</v>
      </c>
    </row>
    <row r="57" customFormat="false" ht="15" hidden="false" customHeight="false" outlineLevel="0" collapsed="false">
      <c r="A57" s="22" t="n">
        <v>46135</v>
      </c>
      <c r="B57" s="12" t="s">
        <v>45</v>
      </c>
      <c r="C57" s="12" t="s">
        <v>38</v>
      </c>
      <c r="D57" s="14" t="n">
        <v>62.07</v>
      </c>
      <c r="E57" s="12" t="s">
        <v>66</v>
      </c>
    </row>
    <row r="58" customFormat="false" ht="15" hidden="false" customHeight="false" outlineLevel="0" collapsed="false">
      <c r="A58" s="23" t="n">
        <v>46135</v>
      </c>
      <c r="B58" s="16" t="s">
        <v>48</v>
      </c>
      <c r="C58" s="16" t="s">
        <v>33</v>
      </c>
      <c r="D58" s="18" t="n">
        <v>98.87</v>
      </c>
      <c r="E58" s="16" t="s">
        <v>66</v>
      </c>
    </row>
    <row r="59" customFormat="false" ht="15" hidden="false" customHeight="false" outlineLevel="0" collapsed="false">
      <c r="A59" s="22" t="n">
        <v>46135</v>
      </c>
      <c r="B59" s="12" t="s">
        <v>53</v>
      </c>
      <c r="C59" s="12" t="s">
        <v>33</v>
      </c>
      <c r="D59" s="14" t="n">
        <v>74.02</v>
      </c>
      <c r="E59" s="12" t="s">
        <v>66</v>
      </c>
    </row>
    <row r="60" customFormat="false" ht="15" hidden="false" customHeight="false" outlineLevel="0" collapsed="false">
      <c r="A60" s="23" t="n">
        <v>46135</v>
      </c>
      <c r="B60" s="16" t="s">
        <v>55</v>
      </c>
      <c r="C60" s="16" t="s">
        <v>33</v>
      </c>
      <c r="D60" s="18" t="n">
        <v>136.29</v>
      </c>
      <c r="E60" s="16" t="s">
        <v>66</v>
      </c>
    </row>
    <row r="61" customFormat="false" ht="15" hidden="false" customHeight="false" outlineLevel="0" collapsed="false">
      <c r="A61" s="22" t="n">
        <v>46136</v>
      </c>
      <c r="B61" s="12" t="s">
        <v>48</v>
      </c>
      <c r="C61" s="12" t="s">
        <v>39</v>
      </c>
      <c r="D61" s="14" t="n">
        <v>69.6</v>
      </c>
      <c r="E61" s="12" t="s">
        <v>66</v>
      </c>
    </row>
    <row r="62" customFormat="false" ht="15" hidden="false" customHeight="false" outlineLevel="0" collapsed="false">
      <c r="A62" s="23" t="n">
        <v>46136</v>
      </c>
      <c r="B62" s="16" t="s">
        <v>50</v>
      </c>
      <c r="C62" s="16" t="s">
        <v>39</v>
      </c>
      <c r="D62" s="18" t="n">
        <v>142.58</v>
      </c>
      <c r="E62" s="16" t="s">
        <v>66</v>
      </c>
    </row>
    <row r="63" customFormat="false" ht="15" hidden="false" customHeight="false" outlineLevel="0" collapsed="false">
      <c r="A63" s="22" t="n">
        <v>46136</v>
      </c>
      <c r="B63" s="12" t="s">
        <v>55</v>
      </c>
      <c r="C63" s="12" t="s">
        <v>33</v>
      </c>
      <c r="D63" s="14" t="n">
        <v>88.58</v>
      </c>
      <c r="E63" s="12" t="s">
        <v>64</v>
      </c>
    </row>
    <row r="64" customFormat="false" ht="15" hidden="false" customHeight="false" outlineLevel="0" collapsed="false">
      <c r="A64" s="23" t="n">
        <v>46137</v>
      </c>
      <c r="B64" s="16" t="s">
        <v>48</v>
      </c>
      <c r="C64" s="16" t="s">
        <v>35</v>
      </c>
      <c r="D64" s="18" t="n">
        <v>125.5</v>
      </c>
      <c r="E64" s="16" t="s">
        <v>65</v>
      </c>
    </row>
    <row r="65" customFormat="false" ht="15" hidden="false" customHeight="false" outlineLevel="0" collapsed="false">
      <c r="A65" s="22" t="n">
        <v>46137</v>
      </c>
      <c r="B65" s="12" t="s">
        <v>50</v>
      </c>
      <c r="C65" s="12" t="s">
        <v>33</v>
      </c>
      <c r="D65" s="14" t="n">
        <v>46.53</v>
      </c>
      <c r="E65" s="12" t="s">
        <v>66</v>
      </c>
    </row>
    <row r="66" customFormat="false" ht="15" hidden="false" customHeight="false" outlineLevel="0" collapsed="false">
      <c r="A66" s="23" t="n">
        <v>46137</v>
      </c>
      <c r="B66" s="16" t="s">
        <v>55</v>
      </c>
      <c r="C66" s="16" t="s">
        <v>33</v>
      </c>
      <c r="D66" s="18" t="n">
        <v>101.24</v>
      </c>
      <c r="E66" s="16" t="s">
        <v>66</v>
      </c>
    </row>
    <row r="67" customFormat="false" ht="15" hidden="false" customHeight="false" outlineLevel="0" collapsed="false">
      <c r="A67" s="22" t="n">
        <v>46138</v>
      </c>
      <c r="B67" s="12" t="s">
        <v>53</v>
      </c>
      <c r="C67" s="12" t="s">
        <v>33</v>
      </c>
      <c r="D67" s="14" t="n">
        <v>80.29</v>
      </c>
      <c r="E67" s="12" t="s">
        <v>64</v>
      </c>
    </row>
    <row r="68" customFormat="false" ht="15" hidden="false" customHeight="false" outlineLevel="0" collapsed="false">
      <c r="A68" s="23" t="n">
        <v>46139</v>
      </c>
      <c r="B68" s="16" t="s">
        <v>48</v>
      </c>
      <c r="C68" s="16" t="s">
        <v>33</v>
      </c>
      <c r="D68" s="18" t="n">
        <v>48.95</v>
      </c>
      <c r="E68" s="16" t="s">
        <v>65</v>
      </c>
    </row>
    <row r="69" customFormat="false" ht="15" hidden="false" customHeight="false" outlineLevel="0" collapsed="false">
      <c r="A69" s="22" t="n">
        <v>46139</v>
      </c>
      <c r="B69" s="12" t="s">
        <v>50</v>
      </c>
      <c r="C69" s="12" t="s">
        <v>35</v>
      </c>
      <c r="D69" s="14" t="n">
        <v>122.32</v>
      </c>
      <c r="E69" s="12" t="s">
        <v>67</v>
      </c>
    </row>
    <row r="70" customFormat="false" ht="15" hidden="false" customHeight="false" outlineLevel="0" collapsed="false">
      <c r="A70" s="23" t="n">
        <v>46140</v>
      </c>
      <c r="B70" s="16" t="s">
        <v>45</v>
      </c>
      <c r="C70" s="16" t="s">
        <v>33</v>
      </c>
      <c r="D70" s="18" t="n">
        <v>128.11</v>
      </c>
      <c r="E70" s="16" t="s">
        <v>66</v>
      </c>
    </row>
    <row r="71" customFormat="false" ht="15" hidden="false" customHeight="false" outlineLevel="0" collapsed="false">
      <c r="A71" s="22" t="n">
        <v>46141</v>
      </c>
      <c r="B71" s="12" t="s">
        <v>45</v>
      </c>
      <c r="C71" s="12" t="s">
        <v>35</v>
      </c>
      <c r="D71" s="14" t="n">
        <v>105.56</v>
      </c>
      <c r="E71" s="12" t="s">
        <v>66</v>
      </c>
    </row>
    <row r="72" customFormat="false" ht="15" hidden="false" customHeight="false" outlineLevel="0" collapsed="false">
      <c r="A72" s="23" t="n">
        <v>46141</v>
      </c>
      <c r="B72" s="16" t="s">
        <v>50</v>
      </c>
      <c r="C72" s="16" t="s">
        <v>35</v>
      </c>
      <c r="D72" s="18" t="n">
        <v>51.69</v>
      </c>
      <c r="E72" s="16" t="s">
        <v>64</v>
      </c>
    </row>
    <row r="73" customFormat="false" ht="15" hidden="false" customHeight="false" outlineLevel="0" collapsed="false">
      <c r="A73" s="22" t="n">
        <v>46141</v>
      </c>
      <c r="B73" s="12" t="s">
        <v>53</v>
      </c>
      <c r="C73" s="12" t="s">
        <v>37</v>
      </c>
      <c r="D73" s="14" t="n">
        <v>42.69</v>
      </c>
      <c r="E73" s="12" t="s">
        <v>64</v>
      </c>
    </row>
    <row r="74" customFormat="false" ht="15" hidden="false" customHeight="false" outlineLevel="0" collapsed="false">
      <c r="A74" s="23" t="n">
        <v>46141</v>
      </c>
      <c r="B74" s="16" t="s">
        <v>55</v>
      </c>
      <c r="C74" s="16" t="s">
        <v>35</v>
      </c>
      <c r="D74" s="18" t="n">
        <v>72.93</v>
      </c>
      <c r="E74" s="16" t="s">
        <v>66</v>
      </c>
    </row>
    <row r="75" customFormat="false" ht="15" hidden="false" customHeight="false" outlineLevel="0" collapsed="false">
      <c r="A75" s="22" t="n">
        <v>46142</v>
      </c>
      <c r="B75" s="12" t="s">
        <v>45</v>
      </c>
      <c r="C75" s="12" t="s">
        <v>38</v>
      </c>
      <c r="D75" s="14" t="n">
        <v>128.52</v>
      </c>
      <c r="E75" s="12" t="s">
        <v>65</v>
      </c>
    </row>
    <row r="76" customFormat="false" ht="15" hidden="false" customHeight="false" outlineLevel="0" collapsed="false">
      <c r="A76" s="23" t="n">
        <v>46142</v>
      </c>
      <c r="B76" s="16" t="s">
        <v>48</v>
      </c>
      <c r="C76" s="16" t="s">
        <v>39</v>
      </c>
      <c r="D76" s="18" t="n">
        <v>67.13</v>
      </c>
      <c r="E76" s="16" t="s">
        <v>67</v>
      </c>
    </row>
    <row r="77" customFormat="false" ht="15" hidden="false" customHeight="false" outlineLevel="0" collapsed="false">
      <c r="A77" s="22" t="n">
        <v>46142</v>
      </c>
      <c r="B77" s="12" t="s">
        <v>50</v>
      </c>
      <c r="C77" s="12" t="s">
        <v>38</v>
      </c>
      <c r="D77" s="14" t="n">
        <v>143.07</v>
      </c>
      <c r="E77" s="12" t="s">
        <v>65</v>
      </c>
    </row>
    <row r="78" customFormat="false" ht="15" hidden="false" customHeight="false" outlineLevel="0" collapsed="false">
      <c r="A78" s="23" t="n">
        <v>46142</v>
      </c>
      <c r="B78" s="16" t="s">
        <v>53</v>
      </c>
      <c r="C78" s="16" t="s">
        <v>33</v>
      </c>
      <c r="D78" s="18" t="n">
        <v>63.14</v>
      </c>
      <c r="E78" s="16" t="s">
        <v>66</v>
      </c>
    </row>
    <row r="79" customFormat="false" ht="15" hidden="false" customHeight="false" outlineLevel="0" collapsed="false">
      <c r="A79" s="22" t="n">
        <v>46142</v>
      </c>
      <c r="B79" s="12" t="s">
        <v>55</v>
      </c>
      <c r="C79" s="12" t="s">
        <v>33</v>
      </c>
      <c r="D79" s="14" t="n">
        <v>111.37</v>
      </c>
      <c r="E79" s="12" t="s">
        <v>67</v>
      </c>
    </row>
    <row r="80" customFormat="false" ht="15" hidden="false" customHeight="false" outlineLevel="0" collapsed="false">
      <c r="A80" s="23" t="n">
        <v>46143</v>
      </c>
      <c r="B80" s="16" t="s">
        <v>45</v>
      </c>
      <c r="C80" s="16" t="s">
        <v>38</v>
      </c>
      <c r="D80" s="18" t="n">
        <v>105.74</v>
      </c>
      <c r="E80" s="16" t="s">
        <v>66</v>
      </c>
    </row>
    <row r="81" customFormat="false" ht="15" hidden="false" customHeight="false" outlineLevel="0" collapsed="false">
      <c r="A81" s="22" t="n">
        <v>46143</v>
      </c>
      <c r="B81" s="12" t="s">
        <v>50</v>
      </c>
      <c r="C81" s="12" t="s">
        <v>38</v>
      </c>
      <c r="D81" s="14" t="n">
        <v>131.24</v>
      </c>
      <c r="E81" s="12" t="s">
        <v>66</v>
      </c>
    </row>
    <row r="82" customFormat="false" ht="15" hidden="false" customHeight="false" outlineLevel="0" collapsed="false">
      <c r="A82" s="23" t="n">
        <v>46144</v>
      </c>
      <c r="B82" s="16" t="s">
        <v>48</v>
      </c>
      <c r="C82" s="16" t="s">
        <v>39</v>
      </c>
      <c r="D82" s="18" t="n">
        <v>38.49</v>
      </c>
      <c r="E82" s="16" t="s">
        <v>64</v>
      </c>
    </row>
    <row r="83" customFormat="false" ht="15" hidden="false" customHeight="false" outlineLevel="0" collapsed="false">
      <c r="A83" s="22" t="n">
        <v>46144</v>
      </c>
      <c r="B83" s="12" t="s">
        <v>53</v>
      </c>
      <c r="C83" s="12" t="s">
        <v>33</v>
      </c>
      <c r="D83" s="14" t="n">
        <v>24.36</v>
      </c>
      <c r="E83" s="12" t="s">
        <v>66</v>
      </c>
    </row>
    <row r="84" customFormat="false" ht="15" hidden="false" customHeight="false" outlineLevel="0" collapsed="false">
      <c r="A84" s="23" t="n">
        <v>46145</v>
      </c>
      <c r="B84" s="16" t="s">
        <v>48</v>
      </c>
      <c r="C84" s="16" t="s">
        <v>38</v>
      </c>
      <c r="D84" s="18" t="n">
        <v>96.42</v>
      </c>
      <c r="E84" s="16" t="s">
        <v>65</v>
      </c>
    </row>
    <row r="85" customFormat="false" ht="15" hidden="false" customHeight="false" outlineLevel="0" collapsed="false">
      <c r="A85" s="22" t="n">
        <v>46145</v>
      </c>
      <c r="B85" s="12" t="s">
        <v>50</v>
      </c>
      <c r="C85" s="12" t="s">
        <v>38</v>
      </c>
      <c r="D85" s="14" t="n">
        <v>24.25</v>
      </c>
      <c r="E85" s="12" t="s">
        <v>65</v>
      </c>
    </row>
    <row r="86" customFormat="false" ht="15" hidden="false" customHeight="false" outlineLevel="0" collapsed="false">
      <c r="A86" s="23" t="n">
        <v>46145</v>
      </c>
      <c r="B86" s="16" t="s">
        <v>53</v>
      </c>
      <c r="C86" s="16" t="s">
        <v>35</v>
      </c>
      <c r="D86" s="18" t="n">
        <v>115.63</v>
      </c>
      <c r="E86" s="16" t="s">
        <v>66</v>
      </c>
    </row>
    <row r="87" customFormat="false" ht="15" hidden="false" customHeight="false" outlineLevel="0" collapsed="false">
      <c r="A87" s="22" t="n">
        <v>46146</v>
      </c>
      <c r="B87" s="12" t="s">
        <v>45</v>
      </c>
      <c r="C87" s="12" t="s">
        <v>35</v>
      </c>
      <c r="D87" s="14" t="n">
        <v>31.26</v>
      </c>
      <c r="E87" s="12" t="s">
        <v>64</v>
      </c>
    </row>
    <row r="88" customFormat="false" ht="15" hidden="false" customHeight="false" outlineLevel="0" collapsed="false">
      <c r="A88" s="23" t="n">
        <v>46146</v>
      </c>
      <c r="B88" s="16" t="s">
        <v>48</v>
      </c>
      <c r="C88" s="16" t="s">
        <v>33</v>
      </c>
      <c r="D88" s="18" t="n">
        <v>28.15</v>
      </c>
      <c r="E88" s="16" t="s">
        <v>66</v>
      </c>
    </row>
    <row r="89" customFormat="false" ht="15" hidden="false" customHeight="false" outlineLevel="0" collapsed="false">
      <c r="A89" s="22" t="n">
        <v>46146</v>
      </c>
      <c r="B89" s="12" t="s">
        <v>55</v>
      </c>
      <c r="C89" s="12" t="s">
        <v>39</v>
      </c>
      <c r="D89" s="14" t="n">
        <v>66.98</v>
      </c>
      <c r="E89" s="12" t="s">
        <v>65</v>
      </c>
    </row>
    <row r="90" customFormat="false" ht="15" hidden="false" customHeight="false" outlineLevel="0" collapsed="false">
      <c r="A90" s="23" t="n">
        <v>46147</v>
      </c>
      <c r="B90" s="16" t="s">
        <v>53</v>
      </c>
      <c r="C90" s="16" t="s">
        <v>37</v>
      </c>
      <c r="D90" s="18" t="n">
        <v>39.9</v>
      </c>
      <c r="E90" s="16" t="s">
        <v>65</v>
      </c>
    </row>
    <row r="91" customFormat="false" ht="15" hidden="false" customHeight="false" outlineLevel="0" collapsed="false">
      <c r="A91" s="22" t="n">
        <v>46148</v>
      </c>
      <c r="B91" s="12" t="s">
        <v>48</v>
      </c>
      <c r="C91" s="12" t="s">
        <v>37</v>
      </c>
      <c r="D91" s="14" t="n">
        <v>42.62</v>
      </c>
      <c r="E91" s="12" t="s">
        <v>65</v>
      </c>
    </row>
    <row r="92" customFormat="false" ht="15" hidden="false" customHeight="false" outlineLevel="0" collapsed="false">
      <c r="A92" s="23" t="n">
        <v>46148</v>
      </c>
      <c r="B92" s="16" t="s">
        <v>50</v>
      </c>
      <c r="C92" s="16" t="s">
        <v>37</v>
      </c>
      <c r="D92" s="18" t="n">
        <v>86.77</v>
      </c>
      <c r="E92" s="16" t="s">
        <v>66</v>
      </c>
    </row>
    <row r="93" customFormat="false" ht="15" hidden="false" customHeight="false" outlineLevel="0" collapsed="false">
      <c r="A93" s="22" t="n">
        <v>46149</v>
      </c>
      <c r="B93" s="12" t="s">
        <v>55</v>
      </c>
      <c r="C93" s="12" t="s">
        <v>37</v>
      </c>
      <c r="D93" s="14" t="n">
        <v>135.8</v>
      </c>
      <c r="E93" s="12" t="s">
        <v>67</v>
      </c>
    </row>
    <row r="94" customFormat="false" ht="15" hidden="false" customHeight="false" outlineLevel="0" collapsed="false">
      <c r="A94" s="23" t="n">
        <v>46150</v>
      </c>
      <c r="B94" s="16" t="s">
        <v>45</v>
      </c>
      <c r="C94" s="16" t="s">
        <v>38</v>
      </c>
      <c r="D94" s="18" t="n">
        <v>26.68</v>
      </c>
      <c r="E94" s="16" t="s">
        <v>66</v>
      </c>
    </row>
    <row r="95" customFormat="false" ht="15" hidden="false" customHeight="false" outlineLevel="0" collapsed="false">
      <c r="A95" s="22" t="n">
        <v>46150</v>
      </c>
      <c r="B95" s="12" t="s">
        <v>50</v>
      </c>
      <c r="C95" s="12" t="s">
        <v>33</v>
      </c>
      <c r="D95" s="14" t="n">
        <v>57.61</v>
      </c>
      <c r="E95" s="12" t="s">
        <v>66</v>
      </c>
    </row>
    <row r="96" customFormat="false" ht="15" hidden="false" customHeight="false" outlineLevel="0" collapsed="false">
      <c r="A96" s="23" t="n">
        <v>46150</v>
      </c>
      <c r="B96" s="16" t="s">
        <v>53</v>
      </c>
      <c r="C96" s="16" t="s">
        <v>37</v>
      </c>
      <c r="D96" s="18" t="n">
        <v>14.65</v>
      </c>
      <c r="E96" s="16" t="s">
        <v>65</v>
      </c>
    </row>
    <row r="97" customFormat="false" ht="15" hidden="false" customHeight="false" outlineLevel="0" collapsed="false">
      <c r="A97" s="22" t="n">
        <v>46150</v>
      </c>
      <c r="B97" s="12" t="s">
        <v>55</v>
      </c>
      <c r="C97" s="12" t="s">
        <v>37</v>
      </c>
      <c r="D97" s="14" t="n">
        <v>36.9</v>
      </c>
      <c r="E97" s="12" t="s">
        <v>66</v>
      </c>
    </row>
    <row r="98" customFormat="false" ht="15" hidden="false" customHeight="false" outlineLevel="0" collapsed="false">
      <c r="A98" s="23" t="n">
        <v>46151</v>
      </c>
      <c r="B98" s="16" t="s">
        <v>45</v>
      </c>
      <c r="C98" s="16" t="s">
        <v>35</v>
      </c>
      <c r="D98" s="18" t="n">
        <v>122.33</v>
      </c>
      <c r="E98" s="16" t="s">
        <v>65</v>
      </c>
    </row>
    <row r="99" customFormat="false" ht="15" hidden="false" customHeight="false" outlineLevel="0" collapsed="false">
      <c r="A99" s="22" t="n">
        <v>46151</v>
      </c>
      <c r="B99" s="12" t="s">
        <v>50</v>
      </c>
      <c r="C99" s="12" t="s">
        <v>38</v>
      </c>
      <c r="D99" s="14" t="n">
        <v>50.85</v>
      </c>
      <c r="E99" s="12" t="s">
        <v>64</v>
      </c>
    </row>
    <row r="100" customFormat="false" ht="15" hidden="false" customHeight="false" outlineLevel="0" collapsed="false">
      <c r="A100" s="23" t="n">
        <v>46151</v>
      </c>
      <c r="B100" s="16" t="s">
        <v>53</v>
      </c>
      <c r="C100" s="16" t="s">
        <v>33</v>
      </c>
      <c r="D100" s="18" t="n">
        <v>58.57</v>
      </c>
      <c r="E100" s="16" t="s">
        <v>64</v>
      </c>
    </row>
    <row r="101" customFormat="false" ht="15" hidden="false" customHeight="false" outlineLevel="0" collapsed="false">
      <c r="A101" s="22" t="n">
        <v>46152</v>
      </c>
      <c r="B101" s="12" t="s">
        <v>45</v>
      </c>
      <c r="C101" s="12" t="s">
        <v>33</v>
      </c>
      <c r="D101" s="14" t="n">
        <v>92.04</v>
      </c>
      <c r="E101" s="12" t="s">
        <v>66</v>
      </c>
    </row>
    <row r="102" customFormat="false" ht="15" hidden="false" customHeight="false" outlineLevel="0" collapsed="false">
      <c r="A102" s="23" t="n">
        <v>46152</v>
      </c>
      <c r="B102" s="16" t="s">
        <v>55</v>
      </c>
      <c r="C102" s="16" t="s">
        <v>33</v>
      </c>
      <c r="D102" s="18" t="n">
        <v>14.71</v>
      </c>
      <c r="E102" s="16" t="s">
        <v>65</v>
      </c>
    </row>
    <row r="103" customFormat="false" ht="15" hidden="false" customHeight="false" outlineLevel="0" collapsed="false">
      <c r="A103" s="22" t="n">
        <v>46153</v>
      </c>
      <c r="B103" s="12" t="s">
        <v>48</v>
      </c>
      <c r="C103" s="12" t="s">
        <v>39</v>
      </c>
      <c r="D103" s="14" t="n">
        <v>143.38</v>
      </c>
      <c r="E103" s="12" t="s">
        <v>66</v>
      </c>
    </row>
    <row r="104" customFormat="false" ht="15" hidden="false" customHeight="false" outlineLevel="0" collapsed="false">
      <c r="A104" s="23" t="n">
        <v>46154</v>
      </c>
      <c r="B104" s="16" t="s">
        <v>45</v>
      </c>
      <c r="C104" s="16" t="s">
        <v>35</v>
      </c>
      <c r="D104" s="18" t="n">
        <v>139.84</v>
      </c>
      <c r="E104" s="16" t="s">
        <v>66</v>
      </c>
    </row>
    <row r="105" customFormat="false" ht="15" hidden="false" customHeight="false" outlineLevel="0" collapsed="false">
      <c r="A105" s="22" t="n">
        <v>46154</v>
      </c>
      <c r="B105" s="12" t="s">
        <v>48</v>
      </c>
      <c r="C105" s="12" t="s">
        <v>35</v>
      </c>
      <c r="D105" s="14" t="n">
        <v>64.26</v>
      </c>
      <c r="E105" s="12" t="s">
        <v>65</v>
      </c>
    </row>
    <row r="106" customFormat="false" ht="15" hidden="false" customHeight="false" outlineLevel="0" collapsed="false">
      <c r="A106" s="23" t="n">
        <v>46154</v>
      </c>
      <c r="B106" s="16" t="s">
        <v>50</v>
      </c>
      <c r="C106" s="16" t="s">
        <v>37</v>
      </c>
      <c r="D106" s="18" t="n">
        <v>35.93</v>
      </c>
      <c r="E106" s="16" t="s">
        <v>64</v>
      </c>
    </row>
    <row r="107" customFormat="false" ht="15" hidden="false" customHeight="false" outlineLevel="0" collapsed="false">
      <c r="A107" s="22" t="n">
        <v>46155</v>
      </c>
      <c r="B107" s="12" t="s">
        <v>48</v>
      </c>
      <c r="C107" s="12" t="s">
        <v>33</v>
      </c>
      <c r="D107" s="14" t="n">
        <v>122.8</v>
      </c>
      <c r="E107" s="12" t="s">
        <v>66</v>
      </c>
    </row>
    <row r="108" customFormat="false" ht="15" hidden="false" customHeight="false" outlineLevel="0" collapsed="false">
      <c r="A108" s="23" t="n">
        <v>46155</v>
      </c>
      <c r="B108" s="16" t="s">
        <v>55</v>
      </c>
      <c r="C108" s="16" t="s">
        <v>35</v>
      </c>
      <c r="D108" s="18" t="n">
        <v>115.66</v>
      </c>
      <c r="E108" s="16" t="s">
        <v>64</v>
      </c>
    </row>
    <row r="109" customFormat="false" ht="15" hidden="false" customHeight="false" outlineLevel="0" collapsed="false">
      <c r="A109" s="22" t="n">
        <v>46156</v>
      </c>
      <c r="B109" s="12" t="s">
        <v>45</v>
      </c>
      <c r="C109" s="12" t="s">
        <v>38</v>
      </c>
      <c r="D109" s="14" t="n">
        <v>112.3</v>
      </c>
      <c r="E109" s="12" t="s">
        <v>65</v>
      </c>
    </row>
    <row r="110" customFormat="false" ht="15" hidden="false" customHeight="false" outlineLevel="0" collapsed="false">
      <c r="A110" s="23" t="n">
        <v>46156</v>
      </c>
      <c r="B110" s="16" t="s">
        <v>48</v>
      </c>
      <c r="C110" s="16" t="s">
        <v>35</v>
      </c>
      <c r="D110" s="18" t="n">
        <v>56.12</v>
      </c>
      <c r="E110" s="16" t="s">
        <v>64</v>
      </c>
    </row>
    <row r="111" customFormat="false" ht="15" hidden="false" customHeight="false" outlineLevel="0" collapsed="false">
      <c r="A111" s="22" t="n">
        <v>46156</v>
      </c>
      <c r="B111" s="12" t="s">
        <v>53</v>
      </c>
      <c r="C111" s="12" t="s">
        <v>35</v>
      </c>
      <c r="D111" s="14" t="n">
        <v>52.76</v>
      </c>
      <c r="E111" s="12" t="s">
        <v>67</v>
      </c>
    </row>
    <row r="112" customFormat="false" ht="15" hidden="false" customHeight="false" outlineLevel="0" collapsed="false">
      <c r="A112" s="23" t="n">
        <v>46156</v>
      </c>
      <c r="B112" s="16" t="s">
        <v>55</v>
      </c>
      <c r="C112" s="16" t="s">
        <v>33</v>
      </c>
      <c r="D112" s="18" t="n">
        <v>104.73</v>
      </c>
      <c r="E112" s="16" t="s">
        <v>66</v>
      </c>
    </row>
    <row r="113" customFormat="false" ht="15" hidden="false" customHeight="false" outlineLevel="0" collapsed="false">
      <c r="A113" s="22" t="n">
        <v>46157</v>
      </c>
      <c r="B113" s="12" t="s">
        <v>48</v>
      </c>
      <c r="C113" s="12" t="s">
        <v>33</v>
      </c>
      <c r="D113" s="14" t="n">
        <v>24.3</v>
      </c>
      <c r="E113" s="12" t="s">
        <v>66</v>
      </c>
    </row>
    <row r="114" customFormat="false" ht="15" hidden="false" customHeight="false" outlineLevel="0" collapsed="false">
      <c r="A114" s="23" t="n">
        <v>46158</v>
      </c>
      <c r="B114" s="16" t="s">
        <v>45</v>
      </c>
      <c r="C114" s="16" t="s">
        <v>39</v>
      </c>
      <c r="D114" s="18" t="n">
        <v>89.56</v>
      </c>
      <c r="E114" s="16" t="s">
        <v>64</v>
      </c>
    </row>
    <row r="115" customFormat="false" ht="15" hidden="false" customHeight="false" outlineLevel="0" collapsed="false">
      <c r="A115" s="22" t="n">
        <v>46158</v>
      </c>
      <c r="B115" s="12" t="s">
        <v>53</v>
      </c>
      <c r="C115" s="12" t="s">
        <v>33</v>
      </c>
      <c r="D115" s="14" t="n">
        <v>94.02</v>
      </c>
      <c r="E115" s="12" t="s">
        <v>66</v>
      </c>
    </row>
    <row r="116" customFormat="false" ht="15" hidden="false" customHeight="false" outlineLevel="0" collapsed="false">
      <c r="A116" s="23" t="n">
        <v>46160</v>
      </c>
      <c r="B116" s="16" t="s">
        <v>45</v>
      </c>
      <c r="C116" s="16" t="s">
        <v>39</v>
      </c>
      <c r="D116" s="18" t="n">
        <v>127.24</v>
      </c>
      <c r="E116" s="16" t="s">
        <v>64</v>
      </c>
    </row>
    <row r="117" customFormat="false" ht="15" hidden="false" customHeight="false" outlineLevel="0" collapsed="false">
      <c r="A117" s="22" t="n">
        <v>46160</v>
      </c>
      <c r="B117" s="12" t="s">
        <v>48</v>
      </c>
      <c r="C117" s="12" t="s">
        <v>33</v>
      </c>
      <c r="D117" s="14" t="n">
        <v>31.34</v>
      </c>
      <c r="E117" s="12" t="s">
        <v>66</v>
      </c>
    </row>
    <row r="118" customFormat="false" ht="15" hidden="false" customHeight="false" outlineLevel="0" collapsed="false">
      <c r="A118" s="23" t="n">
        <v>46160</v>
      </c>
      <c r="B118" s="16" t="s">
        <v>50</v>
      </c>
      <c r="C118" s="16" t="s">
        <v>38</v>
      </c>
      <c r="D118" s="18" t="n">
        <v>114.12</v>
      </c>
      <c r="E118" s="16" t="s">
        <v>65</v>
      </c>
    </row>
    <row r="119" customFormat="false" ht="15" hidden="false" customHeight="false" outlineLevel="0" collapsed="false">
      <c r="A119" s="22" t="n">
        <v>46160</v>
      </c>
      <c r="B119" s="12" t="s">
        <v>53</v>
      </c>
      <c r="C119" s="12" t="s">
        <v>35</v>
      </c>
      <c r="D119" s="14" t="n">
        <v>102.42</v>
      </c>
      <c r="E119" s="12" t="s">
        <v>67</v>
      </c>
    </row>
    <row r="120" customFormat="false" ht="15" hidden="false" customHeight="false" outlineLevel="0" collapsed="false">
      <c r="A120" s="23" t="n">
        <v>46160</v>
      </c>
      <c r="B120" s="16" t="s">
        <v>55</v>
      </c>
      <c r="C120" s="16" t="s">
        <v>33</v>
      </c>
      <c r="D120" s="18" t="n">
        <v>90.9</v>
      </c>
      <c r="E120" s="16" t="s">
        <v>64</v>
      </c>
    </row>
    <row r="121" customFormat="false" ht="15" hidden="false" customHeight="false" outlineLevel="0" collapsed="false">
      <c r="A121" s="22" t="n">
        <v>46161</v>
      </c>
      <c r="B121" s="12" t="s">
        <v>50</v>
      </c>
      <c r="C121" s="12" t="s">
        <v>39</v>
      </c>
      <c r="D121" s="14" t="n">
        <v>69.97</v>
      </c>
      <c r="E121" s="12" t="s">
        <v>66</v>
      </c>
    </row>
    <row r="122" customFormat="false" ht="15" hidden="false" customHeight="false" outlineLevel="0" collapsed="false">
      <c r="A122" s="23" t="n">
        <v>46161</v>
      </c>
      <c r="B122" s="16" t="s">
        <v>55</v>
      </c>
      <c r="C122" s="16" t="s">
        <v>35</v>
      </c>
      <c r="D122" s="18" t="n">
        <v>108.31</v>
      </c>
      <c r="E122" s="16" t="s">
        <v>66</v>
      </c>
    </row>
    <row r="123" customFormat="false" ht="15" hidden="false" customHeight="false" outlineLevel="0" collapsed="false">
      <c r="A123" s="22" t="n">
        <v>46162</v>
      </c>
      <c r="B123" s="12" t="s">
        <v>45</v>
      </c>
      <c r="C123" s="12" t="s">
        <v>35</v>
      </c>
      <c r="D123" s="14" t="n">
        <v>22.51</v>
      </c>
      <c r="E123" s="12" t="s">
        <v>64</v>
      </c>
    </row>
    <row r="124" customFormat="false" ht="15" hidden="false" customHeight="false" outlineLevel="0" collapsed="false">
      <c r="A124" s="23" t="n">
        <v>46162</v>
      </c>
      <c r="B124" s="16" t="s">
        <v>55</v>
      </c>
      <c r="C124" s="16" t="s">
        <v>33</v>
      </c>
      <c r="D124" s="18" t="n">
        <v>109.58</v>
      </c>
      <c r="E124" s="16" t="s">
        <v>66</v>
      </c>
    </row>
    <row r="125" customFormat="false" ht="15" hidden="false" customHeight="false" outlineLevel="0" collapsed="false">
      <c r="A125" s="22" t="n">
        <v>46163</v>
      </c>
      <c r="B125" s="12" t="s">
        <v>45</v>
      </c>
      <c r="C125" s="12" t="s">
        <v>37</v>
      </c>
      <c r="D125" s="14" t="n">
        <v>12.33</v>
      </c>
      <c r="E125" s="12" t="s">
        <v>66</v>
      </c>
    </row>
    <row r="126" customFormat="false" ht="15" hidden="false" customHeight="false" outlineLevel="0" collapsed="false">
      <c r="A126" s="23" t="n">
        <v>46163</v>
      </c>
      <c r="B126" s="16" t="s">
        <v>50</v>
      </c>
      <c r="C126" s="16" t="s">
        <v>37</v>
      </c>
      <c r="D126" s="18" t="n">
        <v>56</v>
      </c>
      <c r="E126" s="16" t="s">
        <v>66</v>
      </c>
    </row>
    <row r="127" customFormat="false" ht="15" hidden="false" customHeight="false" outlineLevel="0" collapsed="false">
      <c r="A127" s="22" t="n">
        <v>46163</v>
      </c>
      <c r="B127" s="12" t="s">
        <v>53</v>
      </c>
      <c r="C127" s="12" t="s">
        <v>38</v>
      </c>
      <c r="D127" s="14" t="n">
        <v>14.91</v>
      </c>
      <c r="E127" s="12" t="s">
        <v>64</v>
      </c>
    </row>
    <row r="128" customFormat="false" ht="15" hidden="false" customHeight="false" outlineLevel="0" collapsed="false">
      <c r="A128" s="23" t="n">
        <v>46163</v>
      </c>
      <c r="B128" s="16" t="s">
        <v>55</v>
      </c>
      <c r="C128" s="16" t="s">
        <v>35</v>
      </c>
      <c r="D128" s="18" t="n">
        <v>112.98</v>
      </c>
      <c r="E128" s="16" t="s">
        <v>66</v>
      </c>
    </row>
    <row r="129" customFormat="false" ht="15" hidden="false" customHeight="false" outlineLevel="0" collapsed="false">
      <c r="A129" s="22" t="n">
        <v>46164</v>
      </c>
      <c r="B129" s="12" t="s">
        <v>53</v>
      </c>
      <c r="C129" s="12" t="s">
        <v>35</v>
      </c>
      <c r="D129" s="14" t="n">
        <v>118.23</v>
      </c>
      <c r="E129" s="12" t="s">
        <v>66</v>
      </c>
    </row>
    <row r="130" customFormat="false" ht="15" hidden="false" customHeight="false" outlineLevel="0" collapsed="false">
      <c r="A130" s="23" t="n">
        <v>46164</v>
      </c>
      <c r="B130" s="16" t="s">
        <v>55</v>
      </c>
      <c r="C130" s="16" t="s">
        <v>38</v>
      </c>
      <c r="D130" s="18" t="n">
        <v>142.85</v>
      </c>
      <c r="E130" s="16" t="s">
        <v>66</v>
      </c>
    </row>
    <row r="131" customFormat="false" ht="15" hidden="false" customHeight="false" outlineLevel="0" collapsed="false">
      <c r="A131" s="22" t="n">
        <v>46165</v>
      </c>
      <c r="B131" s="12" t="s">
        <v>53</v>
      </c>
      <c r="C131" s="12" t="s">
        <v>37</v>
      </c>
      <c r="D131" s="14" t="n">
        <v>103.84</v>
      </c>
      <c r="E131" s="12" t="s">
        <v>66</v>
      </c>
    </row>
    <row r="132" customFormat="false" ht="15" hidden="false" customHeight="false" outlineLevel="0" collapsed="false">
      <c r="A132" s="23" t="n">
        <v>46165</v>
      </c>
      <c r="B132" s="16" t="s">
        <v>55</v>
      </c>
      <c r="C132" s="16" t="s">
        <v>33</v>
      </c>
      <c r="D132" s="18" t="n">
        <v>85.89</v>
      </c>
      <c r="E132" s="16" t="s">
        <v>67</v>
      </c>
    </row>
    <row r="133" customFormat="false" ht="15" hidden="false" customHeight="false" outlineLevel="0" collapsed="false">
      <c r="A133" s="22" t="n">
        <v>46166</v>
      </c>
      <c r="B133" s="12" t="s">
        <v>45</v>
      </c>
      <c r="C133" s="12" t="s">
        <v>33</v>
      </c>
      <c r="D133" s="14" t="n">
        <v>48.92</v>
      </c>
      <c r="E133" s="12" t="s">
        <v>66</v>
      </c>
    </row>
    <row r="134" customFormat="false" ht="15" hidden="false" customHeight="false" outlineLevel="0" collapsed="false">
      <c r="A134" s="23" t="n">
        <v>46166</v>
      </c>
      <c r="B134" s="16" t="s">
        <v>50</v>
      </c>
      <c r="C134" s="16" t="s">
        <v>35</v>
      </c>
      <c r="D134" s="18" t="n">
        <v>116.79</v>
      </c>
      <c r="E134" s="16" t="s">
        <v>64</v>
      </c>
    </row>
    <row r="135" customFormat="false" ht="15" hidden="false" customHeight="false" outlineLevel="0" collapsed="false">
      <c r="A135" s="22" t="n">
        <v>46167</v>
      </c>
      <c r="B135" s="12" t="s">
        <v>45</v>
      </c>
      <c r="C135" s="12" t="s">
        <v>39</v>
      </c>
      <c r="D135" s="14" t="n">
        <v>88.34</v>
      </c>
      <c r="E135" s="12" t="s">
        <v>64</v>
      </c>
    </row>
    <row r="136" customFormat="false" ht="15" hidden="false" customHeight="false" outlineLevel="0" collapsed="false">
      <c r="A136" s="23" t="n">
        <v>46167</v>
      </c>
      <c r="B136" s="16" t="s">
        <v>50</v>
      </c>
      <c r="C136" s="16" t="s">
        <v>33</v>
      </c>
      <c r="D136" s="18" t="n">
        <v>37.87</v>
      </c>
      <c r="E136" s="16" t="s">
        <v>66</v>
      </c>
    </row>
    <row r="137" customFormat="false" ht="15" hidden="false" customHeight="false" outlineLevel="0" collapsed="false">
      <c r="A137" s="22" t="n">
        <v>46167</v>
      </c>
      <c r="B137" s="12" t="s">
        <v>53</v>
      </c>
      <c r="C137" s="12" t="s">
        <v>38</v>
      </c>
      <c r="D137" s="14" t="n">
        <v>53</v>
      </c>
      <c r="E137" s="12" t="s">
        <v>64</v>
      </c>
    </row>
    <row r="138" customFormat="false" ht="15" hidden="false" customHeight="false" outlineLevel="0" collapsed="false">
      <c r="A138" s="23" t="n">
        <v>46167</v>
      </c>
      <c r="B138" s="16" t="s">
        <v>55</v>
      </c>
      <c r="C138" s="16" t="s">
        <v>33</v>
      </c>
      <c r="D138" s="18" t="n">
        <v>68.47</v>
      </c>
      <c r="E138" s="16" t="s">
        <v>64</v>
      </c>
    </row>
    <row r="139" customFormat="false" ht="15" hidden="false" customHeight="false" outlineLevel="0" collapsed="false">
      <c r="A139" s="22" t="n">
        <v>46168</v>
      </c>
      <c r="B139" s="12" t="s">
        <v>55</v>
      </c>
      <c r="C139" s="12" t="s">
        <v>33</v>
      </c>
      <c r="D139" s="14" t="n">
        <v>66.25</v>
      </c>
      <c r="E139" s="12" t="s">
        <v>66</v>
      </c>
    </row>
    <row r="140" customFormat="false" ht="15" hidden="false" customHeight="false" outlineLevel="0" collapsed="false">
      <c r="A140" s="23" t="n">
        <v>46169</v>
      </c>
      <c r="B140" s="16" t="s">
        <v>55</v>
      </c>
      <c r="C140" s="16" t="s">
        <v>37</v>
      </c>
      <c r="D140" s="18" t="n">
        <v>83.84</v>
      </c>
      <c r="E140" s="16" t="s">
        <v>64</v>
      </c>
    </row>
    <row r="141" customFormat="false" ht="15" hidden="false" customHeight="false" outlineLevel="0" collapsed="false">
      <c r="A141" s="22" t="n">
        <v>46170</v>
      </c>
      <c r="B141" s="12" t="s">
        <v>45</v>
      </c>
      <c r="C141" s="12" t="s">
        <v>33</v>
      </c>
      <c r="D141" s="14" t="n">
        <v>16.4</v>
      </c>
      <c r="E141" s="12" t="s">
        <v>65</v>
      </c>
    </row>
    <row r="142" customFormat="false" ht="15" hidden="false" customHeight="false" outlineLevel="0" collapsed="false">
      <c r="A142" s="23" t="n">
        <v>46170</v>
      </c>
      <c r="B142" s="16" t="s">
        <v>50</v>
      </c>
      <c r="C142" s="16" t="s">
        <v>38</v>
      </c>
      <c r="D142" s="18" t="n">
        <v>36.63</v>
      </c>
      <c r="E142" s="16" t="s">
        <v>66</v>
      </c>
    </row>
    <row r="143" customFormat="false" ht="15" hidden="false" customHeight="false" outlineLevel="0" collapsed="false">
      <c r="A143" s="22" t="n">
        <v>46170</v>
      </c>
      <c r="B143" s="12" t="s">
        <v>53</v>
      </c>
      <c r="C143" s="12" t="s">
        <v>35</v>
      </c>
      <c r="D143" s="14" t="n">
        <v>97.41</v>
      </c>
      <c r="E143" s="12" t="s">
        <v>66</v>
      </c>
    </row>
    <row r="144" customFormat="false" ht="15" hidden="false" customHeight="false" outlineLevel="0" collapsed="false">
      <c r="A144" s="23" t="n">
        <v>46170</v>
      </c>
      <c r="B144" s="16" t="s">
        <v>55</v>
      </c>
      <c r="C144" s="16" t="s">
        <v>33</v>
      </c>
      <c r="D144" s="18" t="n">
        <v>51.9</v>
      </c>
      <c r="E144" s="16" t="s">
        <v>64</v>
      </c>
    </row>
    <row r="145" customFormat="false" ht="15" hidden="false" customHeight="false" outlineLevel="0" collapsed="false">
      <c r="A145" s="22" t="n">
        <v>46171</v>
      </c>
      <c r="B145" s="12" t="s">
        <v>48</v>
      </c>
      <c r="C145" s="12" t="s">
        <v>35</v>
      </c>
      <c r="D145" s="14" t="n">
        <v>25.73</v>
      </c>
      <c r="E145" s="12" t="s">
        <v>66</v>
      </c>
    </row>
    <row r="146" customFormat="false" ht="15" hidden="false" customHeight="false" outlineLevel="0" collapsed="false">
      <c r="A146" s="23" t="n">
        <v>46171</v>
      </c>
      <c r="B146" s="16" t="s">
        <v>53</v>
      </c>
      <c r="C146" s="16" t="s">
        <v>33</v>
      </c>
      <c r="D146" s="18" t="n">
        <v>51.39</v>
      </c>
      <c r="E146" s="16" t="s">
        <v>66</v>
      </c>
    </row>
    <row r="147" customFormat="false" ht="15" hidden="false" customHeight="false" outlineLevel="0" collapsed="false">
      <c r="A147" s="22" t="n">
        <v>46172</v>
      </c>
      <c r="B147" s="12" t="s">
        <v>45</v>
      </c>
      <c r="C147" s="12" t="s">
        <v>33</v>
      </c>
      <c r="D147" s="14" t="n">
        <v>115.91</v>
      </c>
      <c r="E147" s="12" t="s">
        <v>64</v>
      </c>
    </row>
    <row r="148" customFormat="false" ht="15" hidden="false" customHeight="false" outlineLevel="0" collapsed="false">
      <c r="A148" s="23" t="n">
        <v>46173</v>
      </c>
      <c r="B148" s="16" t="s">
        <v>45</v>
      </c>
      <c r="C148" s="16" t="s">
        <v>39</v>
      </c>
      <c r="D148" s="18" t="n">
        <v>65.28</v>
      </c>
      <c r="E148" s="16" t="s">
        <v>65</v>
      </c>
    </row>
    <row r="149" customFormat="false" ht="15" hidden="false" customHeight="false" outlineLevel="0" collapsed="false">
      <c r="A149" s="22" t="n">
        <v>46173</v>
      </c>
      <c r="B149" s="12" t="s">
        <v>55</v>
      </c>
      <c r="C149" s="12" t="s">
        <v>37</v>
      </c>
      <c r="D149" s="14" t="n">
        <v>125.83</v>
      </c>
      <c r="E149" s="12" t="s">
        <v>64</v>
      </c>
    </row>
    <row r="150" customFormat="false" ht="15" hidden="false" customHeight="false" outlineLevel="0" collapsed="false">
      <c r="A150" s="23" t="n">
        <v>46174</v>
      </c>
      <c r="B150" s="16" t="s">
        <v>50</v>
      </c>
      <c r="C150" s="16" t="s">
        <v>37</v>
      </c>
      <c r="D150" s="18" t="n">
        <v>137.27</v>
      </c>
      <c r="E150" s="16" t="s">
        <v>64</v>
      </c>
    </row>
    <row r="151" customFormat="false" ht="15" hidden="false" customHeight="false" outlineLevel="0" collapsed="false">
      <c r="A151" s="22" t="n">
        <v>46174</v>
      </c>
      <c r="B151" s="12" t="s">
        <v>55</v>
      </c>
      <c r="C151" s="12" t="s">
        <v>37</v>
      </c>
      <c r="D151" s="14" t="n">
        <v>141.58</v>
      </c>
      <c r="E151" s="12" t="s">
        <v>64</v>
      </c>
    </row>
    <row r="152" customFormat="false" ht="15" hidden="false" customHeight="false" outlineLevel="0" collapsed="false">
      <c r="A152" s="23" t="n">
        <v>46175</v>
      </c>
      <c r="B152" s="16" t="s">
        <v>45</v>
      </c>
      <c r="C152" s="16" t="s">
        <v>39</v>
      </c>
      <c r="D152" s="18" t="n">
        <v>111.99</v>
      </c>
      <c r="E152" s="16" t="s">
        <v>64</v>
      </c>
    </row>
    <row r="153" customFormat="false" ht="15" hidden="false" customHeight="false" outlineLevel="0" collapsed="false">
      <c r="A153" s="22" t="n">
        <v>46175</v>
      </c>
      <c r="B153" s="12" t="s">
        <v>50</v>
      </c>
      <c r="C153" s="12" t="s">
        <v>35</v>
      </c>
      <c r="D153" s="14" t="n">
        <v>35.85</v>
      </c>
      <c r="E153" s="12" t="s">
        <v>66</v>
      </c>
    </row>
    <row r="154" customFormat="false" ht="15" hidden="false" customHeight="false" outlineLevel="0" collapsed="false">
      <c r="A154" s="23" t="n">
        <v>46176</v>
      </c>
      <c r="B154" s="16" t="s">
        <v>48</v>
      </c>
      <c r="C154" s="16" t="s">
        <v>35</v>
      </c>
      <c r="D154" s="18" t="n">
        <v>29.43</v>
      </c>
      <c r="E154" s="16" t="s">
        <v>66</v>
      </c>
    </row>
    <row r="155" customFormat="false" ht="15" hidden="false" customHeight="false" outlineLevel="0" collapsed="false">
      <c r="A155" s="22" t="n">
        <v>46176</v>
      </c>
      <c r="B155" s="12" t="s">
        <v>53</v>
      </c>
      <c r="C155" s="12" t="s">
        <v>35</v>
      </c>
      <c r="D155" s="14" t="n">
        <v>46.95</v>
      </c>
      <c r="E155" s="12" t="s">
        <v>66</v>
      </c>
    </row>
    <row r="156" customFormat="false" ht="15" hidden="false" customHeight="false" outlineLevel="0" collapsed="false">
      <c r="A156" s="23" t="n">
        <v>46177</v>
      </c>
      <c r="B156" s="16" t="s">
        <v>53</v>
      </c>
      <c r="C156" s="16" t="s">
        <v>38</v>
      </c>
      <c r="D156" s="18" t="n">
        <v>96.97</v>
      </c>
      <c r="E156" s="16" t="s">
        <v>65</v>
      </c>
    </row>
    <row r="157" customFormat="false" ht="15" hidden="false" customHeight="false" outlineLevel="0" collapsed="false">
      <c r="A157" s="22" t="n">
        <v>46177</v>
      </c>
      <c r="B157" s="12" t="s">
        <v>55</v>
      </c>
      <c r="C157" s="12" t="s">
        <v>39</v>
      </c>
      <c r="D157" s="14" t="n">
        <v>20.43</v>
      </c>
      <c r="E157" s="12" t="s">
        <v>65</v>
      </c>
    </row>
    <row r="158" customFormat="false" ht="15" hidden="false" customHeight="false" outlineLevel="0" collapsed="false">
      <c r="A158" s="23" t="n">
        <v>46178</v>
      </c>
      <c r="B158" s="16" t="s">
        <v>53</v>
      </c>
      <c r="C158" s="16" t="s">
        <v>39</v>
      </c>
      <c r="D158" s="18" t="n">
        <v>90.5</v>
      </c>
      <c r="E158" s="16" t="s">
        <v>64</v>
      </c>
    </row>
    <row r="159" customFormat="false" ht="15" hidden="false" customHeight="false" outlineLevel="0" collapsed="false">
      <c r="A159" s="22" t="n">
        <v>46178</v>
      </c>
      <c r="B159" s="12" t="s">
        <v>55</v>
      </c>
      <c r="C159" s="12" t="s">
        <v>37</v>
      </c>
      <c r="D159" s="14" t="n">
        <v>89.96</v>
      </c>
      <c r="E159" s="12" t="s">
        <v>64</v>
      </c>
    </row>
    <row r="160" customFormat="false" ht="15" hidden="false" customHeight="false" outlineLevel="0" collapsed="false">
      <c r="A160" s="23" t="n">
        <v>46179</v>
      </c>
      <c r="B160" s="16" t="s">
        <v>45</v>
      </c>
      <c r="C160" s="16" t="s">
        <v>33</v>
      </c>
      <c r="D160" s="18" t="n">
        <v>115.16</v>
      </c>
      <c r="E160" s="16" t="s">
        <v>67</v>
      </c>
    </row>
    <row r="161" customFormat="false" ht="15" hidden="false" customHeight="false" outlineLevel="0" collapsed="false">
      <c r="A161" s="22" t="n">
        <v>46180</v>
      </c>
      <c r="B161" s="12" t="s">
        <v>53</v>
      </c>
      <c r="C161" s="12" t="s">
        <v>35</v>
      </c>
      <c r="D161" s="14" t="n">
        <v>40.49</v>
      </c>
      <c r="E161" s="12" t="s">
        <v>65</v>
      </c>
    </row>
    <row r="162" customFormat="false" ht="15" hidden="false" customHeight="false" outlineLevel="0" collapsed="false">
      <c r="A162" s="23" t="n">
        <v>46181</v>
      </c>
      <c r="B162" s="16" t="s">
        <v>48</v>
      </c>
      <c r="C162" s="16" t="s">
        <v>39</v>
      </c>
      <c r="D162" s="18" t="n">
        <v>61.59</v>
      </c>
      <c r="E162" s="16" t="s">
        <v>66</v>
      </c>
    </row>
    <row r="163" customFormat="false" ht="15" hidden="false" customHeight="false" outlineLevel="0" collapsed="false">
      <c r="A163" s="22" t="n">
        <v>46181</v>
      </c>
      <c r="B163" s="12" t="s">
        <v>50</v>
      </c>
      <c r="C163" s="12" t="s">
        <v>39</v>
      </c>
      <c r="D163" s="14" t="n">
        <v>85.97</v>
      </c>
      <c r="E163" s="12" t="s">
        <v>66</v>
      </c>
    </row>
    <row r="164" customFormat="false" ht="15" hidden="false" customHeight="false" outlineLevel="0" collapsed="false">
      <c r="A164" s="23" t="n">
        <v>46181</v>
      </c>
      <c r="B164" s="16" t="s">
        <v>53</v>
      </c>
      <c r="C164" s="16" t="s">
        <v>39</v>
      </c>
      <c r="D164" s="18" t="n">
        <v>120.45</v>
      </c>
      <c r="E164" s="16" t="s">
        <v>65</v>
      </c>
    </row>
    <row r="165" customFormat="false" ht="15" hidden="false" customHeight="false" outlineLevel="0" collapsed="false">
      <c r="A165" s="22" t="n">
        <v>46181</v>
      </c>
      <c r="B165" s="12" t="s">
        <v>55</v>
      </c>
      <c r="C165" s="12" t="s">
        <v>33</v>
      </c>
      <c r="D165" s="14" t="n">
        <v>103.21</v>
      </c>
      <c r="E165" s="12" t="s">
        <v>65</v>
      </c>
    </row>
    <row r="166" customFormat="false" ht="15" hidden="false" customHeight="false" outlineLevel="0" collapsed="false">
      <c r="A166" s="23" t="n">
        <v>46182</v>
      </c>
      <c r="B166" s="16" t="s">
        <v>45</v>
      </c>
      <c r="C166" s="16" t="s">
        <v>37</v>
      </c>
      <c r="D166" s="18" t="n">
        <v>69.97</v>
      </c>
      <c r="E166" s="16" t="s">
        <v>66</v>
      </c>
    </row>
    <row r="167" customFormat="false" ht="15" hidden="false" customHeight="false" outlineLevel="0" collapsed="false">
      <c r="A167" s="22" t="n">
        <v>46182</v>
      </c>
      <c r="B167" s="12" t="s">
        <v>53</v>
      </c>
      <c r="C167" s="12" t="s">
        <v>39</v>
      </c>
      <c r="D167" s="14" t="n">
        <v>135.38</v>
      </c>
      <c r="E167" s="12" t="s">
        <v>66</v>
      </c>
    </row>
    <row r="168" customFormat="false" ht="15" hidden="false" customHeight="false" outlineLevel="0" collapsed="false">
      <c r="A168" s="23" t="n">
        <v>46183</v>
      </c>
      <c r="B168" s="16" t="s">
        <v>53</v>
      </c>
      <c r="C168" s="16" t="s">
        <v>35</v>
      </c>
      <c r="D168" s="18" t="n">
        <v>64.66</v>
      </c>
      <c r="E168" s="16" t="s">
        <v>66</v>
      </c>
    </row>
    <row r="169" customFormat="false" ht="15" hidden="false" customHeight="false" outlineLevel="0" collapsed="false">
      <c r="A169" s="22" t="n">
        <v>46184</v>
      </c>
      <c r="B169" s="12" t="s">
        <v>53</v>
      </c>
      <c r="C169" s="12" t="s">
        <v>33</v>
      </c>
      <c r="D169" s="14" t="n">
        <v>103.95</v>
      </c>
      <c r="E169" s="12" t="s">
        <v>64</v>
      </c>
    </row>
    <row r="170" customFormat="false" ht="15" hidden="false" customHeight="false" outlineLevel="0" collapsed="false">
      <c r="A170" s="23" t="n">
        <v>46185</v>
      </c>
      <c r="B170" s="16" t="s">
        <v>45</v>
      </c>
      <c r="C170" s="16" t="s">
        <v>35</v>
      </c>
      <c r="D170" s="18" t="n">
        <v>96.8</v>
      </c>
      <c r="E170" s="16" t="s">
        <v>64</v>
      </c>
    </row>
    <row r="171" customFormat="false" ht="15" hidden="false" customHeight="false" outlineLevel="0" collapsed="false">
      <c r="A171" s="22" t="n">
        <v>46185</v>
      </c>
      <c r="B171" s="12" t="s">
        <v>55</v>
      </c>
      <c r="C171" s="12" t="s">
        <v>35</v>
      </c>
      <c r="D171" s="14" t="n">
        <v>67.43</v>
      </c>
      <c r="E171" s="12" t="s">
        <v>66</v>
      </c>
    </row>
    <row r="172" customFormat="false" ht="15" hidden="false" customHeight="false" outlineLevel="0" collapsed="false">
      <c r="A172" s="23" t="n">
        <v>46186</v>
      </c>
      <c r="B172" s="16" t="s">
        <v>53</v>
      </c>
      <c r="C172" s="16" t="s">
        <v>35</v>
      </c>
      <c r="D172" s="18" t="n">
        <v>33.01</v>
      </c>
      <c r="E172" s="16" t="s">
        <v>64</v>
      </c>
    </row>
    <row r="173" customFormat="false" ht="15" hidden="false" customHeight="false" outlineLevel="0" collapsed="false">
      <c r="A173" s="22" t="n">
        <v>46187</v>
      </c>
      <c r="B173" s="12" t="s">
        <v>48</v>
      </c>
      <c r="C173" s="12" t="s">
        <v>33</v>
      </c>
      <c r="D173" s="14" t="n">
        <v>128.03</v>
      </c>
      <c r="E173" s="12" t="s">
        <v>64</v>
      </c>
    </row>
    <row r="174" customFormat="false" ht="15" hidden="false" customHeight="false" outlineLevel="0" collapsed="false">
      <c r="A174" s="23" t="n">
        <v>46187</v>
      </c>
      <c r="B174" s="16" t="s">
        <v>50</v>
      </c>
      <c r="C174" s="16" t="s">
        <v>33</v>
      </c>
      <c r="D174" s="18" t="n">
        <v>27.55</v>
      </c>
      <c r="E174" s="16" t="s">
        <v>64</v>
      </c>
    </row>
    <row r="175" customFormat="false" ht="15" hidden="false" customHeight="false" outlineLevel="0" collapsed="false">
      <c r="A175" s="22" t="n">
        <v>46187</v>
      </c>
      <c r="B175" s="12" t="s">
        <v>53</v>
      </c>
      <c r="C175" s="12" t="s">
        <v>33</v>
      </c>
      <c r="D175" s="14" t="n">
        <v>77.73</v>
      </c>
      <c r="E175" s="12" t="s">
        <v>67</v>
      </c>
    </row>
    <row r="176" customFormat="false" ht="15" hidden="false" customHeight="false" outlineLevel="0" collapsed="false">
      <c r="A176" s="23" t="n">
        <v>46188</v>
      </c>
      <c r="B176" s="16" t="s">
        <v>48</v>
      </c>
      <c r="C176" s="16" t="s">
        <v>35</v>
      </c>
      <c r="D176" s="18" t="n">
        <v>121.04</v>
      </c>
      <c r="E176" s="16" t="s">
        <v>64</v>
      </c>
    </row>
    <row r="177" customFormat="false" ht="15" hidden="false" customHeight="false" outlineLevel="0" collapsed="false">
      <c r="A177" s="22" t="n">
        <v>46189</v>
      </c>
      <c r="B177" s="12" t="s">
        <v>45</v>
      </c>
      <c r="C177" s="12" t="s">
        <v>37</v>
      </c>
      <c r="D177" s="14" t="n">
        <v>14.13</v>
      </c>
      <c r="E177" s="12" t="s">
        <v>66</v>
      </c>
    </row>
    <row r="178" customFormat="false" ht="15" hidden="false" customHeight="false" outlineLevel="0" collapsed="false">
      <c r="A178" s="23" t="n">
        <v>46190</v>
      </c>
      <c r="B178" s="16" t="s">
        <v>45</v>
      </c>
      <c r="C178" s="16" t="s">
        <v>38</v>
      </c>
      <c r="D178" s="18" t="n">
        <v>88.98</v>
      </c>
      <c r="E178" s="16" t="s">
        <v>66</v>
      </c>
    </row>
    <row r="179" customFormat="false" ht="15" hidden="false" customHeight="false" outlineLevel="0" collapsed="false">
      <c r="A179" s="22" t="n">
        <v>46190</v>
      </c>
      <c r="B179" s="12" t="s">
        <v>50</v>
      </c>
      <c r="C179" s="12" t="s">
        <v>33</v>
      </c>
      <c r="D179" s="14" t="n">
        <v>66.79</v>
      </c>
      <c r="E179" s="12" t="s">
        <v>66</v>
      </c>
    </row>
    <row r="180" customFormat="false" ht="15" hidden="false" customHeight="false" outlineLevel="0" collapsed="false">
      <c r="A180" s="23" t="n">
        <v>46191</v>
      </c>
      <c r="B180" s="16" t="s">
        <v>45</v>
      </c>
      <c r="C180" s="16" t="s">
        <v>38</v>
      </c>
      <c r="D180" s="18" t="n">
        <v>41.5</v>
      </c>
      <c r="E180" s="16" t="s">
        <v>66</v>
      </c>
    </row>
    <row r="181" customFormat="false" ht="15" hidden="false" customHeight="false" outlineLevel="0" collapsed="false">
      <c r="A181" s="22" t="n">
        <v>46191</v>
      </c>
      <c r="B181" s="12" t="s">
        <v>48</v>
      </c>
      <c r="C181" s="12" t="s">
        <v>38</v>
      </c>
      <c r="D181" s="14" t="n">
        <v>81.33</v>
      </c>
      <c r="E181" s="12" t="s">
        <v>64</v>
      </c>
    </row>
    <row r="182" customFormat="false" ht="15" hidden="false" customHeight="false" outlineLevel="0" collapsed="false">
      <c r="A182" s="23" t="n">
        <v>46191</v>
      </c>
      <c r="B182" s="16" t="s">
        <v>50</v>
      </c>
      <c r="C182" s="16" t="s">
        <v>39</v>
      </c>
      <c r="D182" s="18" t="n">
        <v>96.61</v>
      </c>
      <c r="E182" s="16" t="s">
        <v>66</v>
      </c>
    </row>
    <row r="183" customFormat="false" ht="15" hidden="false" customHeight="false" outlineLevel="0" collapsed="false">
      <c r="A183" s="22" t="n">
        <v>46192</v>
      </c>
      <c r="B183" s="12" t="s">
        <v>45</v>
      </c>
      <c r="C183" s="12" t="s">
        <v>39</v>
      </c>
      <c r="D183" s="14" t="n">
        <v>59.52</v>
      </c>
      <c r="E183" s="12" t="s">
        <v>66</v>
      </c>
    </row>
    <row r="184" customFormat="false" ht="15" hidden="false" customHeight="false" outlineLevel="0" collapsed="false">
      <c r="A184" s="23" t="n">
        <v>46192</v>
      </c>
      <c r="B184" s="16" t="s">
        <v>50</v>
      </c>
      <c r="C184" s="16" t="s">
        <v>38</v>
      </c>
      <c r="D184" s="18" t="n">
        <v>34.87</v>
      </c>
      <c r="E184" s="16" t="s">
        <v>67</v>
      </c>
    </row>
    <row r="185" customFormat="false" ht="15" hidden="false" customHeight="false" outlineLevel="0" collapsed="false">
      <c r="A185" s="22" t="n">
        <v>46192</v>
      </c>
      <c r="B185" s="12" t="s">
        <v>53</v>
      </c>
      <c r="C185" s="12" t="s">
        <v>35</v>
      </c>
      <c r="D185" s="14" t="n">
        <v>98.9</v>
      </c>
      <c r="E185" s="12" t="s">
        <v>67</v>
      </c>
    </row>
    <row r="186" customFormat="false" ht="15" hidden="false" customHeight="false" outlineLevel="0" collapsed="false">
      <c r="A186" s="23" t="n">
        <v>46193</v>
      </c>
      <c r="B186" s="16" t="s">
        <v>45</v>
      </c>
      <c r="C186" s="16" t="s">
        <v>33</v>
      </c>
      <c r="D186" s="18" t="n">
        <v>93.43</v>
      </c>
      <c r="E186" s="16" t="s">
        <v>64</v>
      </c>
    </row>
    <row r="187" customFormat="false" ht="15" hidden="false" customHeight="false" outlineLevel="0" collapsed="false">
      <c r="A187" s="22" t="n">
        <v>46194</v>
      </c>
      <c r="B187" s="12" t="s">
        <v>45</v>
      </c>
      <c r="C187" s="12" t="s">
        <v>33</v>
      </c>
      <c r="D187" s="14" t="n">
        <v>30.32</v>
      </c>
      <c r="E187" s="12" t="s">
        <v>64</v>
      </c>
    </row>
    <row r="188" customFormat="false" ht="15" hidden="false" customHeight="false" outlineLevel="0" collapsed="false">
      <c r="A188" s="23" t="n">
        <v>46194</v>
      </c>
      <c r="B188" s="16" t="s">
        <v>48</v>
      </c>
      <c r="C188" s="16" t="s">
        <v>39</v>
      </c>
      <c r="D188" s="18" t="n">
        <v>21.01</v>
      </c>
      <c r="E188" s="16" t="s">
        <v>64</v>
      </c>
    </row>
    <row r="189" customFormat="false" ht="15" hidden="false" customHeight="false" outlineLevel="0" collapsed="false">
      <c r="A189" s="22" t="n">
        <v>46194</v>
      </c>
      <c r="B189" s="12" t="s">
        <v>50</v>
      </c>
      <c r="C189" s="12" t="s">
        <v>33</v>
      </c>
      <c r="D189" s="14" t="n">
        <v>128.87</v>
      </c>
      <c r="E189" s="12" t="s">
        <v>66</v>
      </c>
    </row>
    <row r="190" customFormat="false" ht="15" hidden="false" customHeight="false" outlineLevel="0" collapsed="false">
      <c r="A190" s="23" t="n">
        <v>46194</v>
      </c>
      <c r="B190" s="16" t="s">
        <v>53</v>
      </c>
      <c r="C190" s="16" t="s">
        <v>35</v>
      </c>
      <c r="D190" s="18" t="n">
        <v>39.25</v>
      </c>
      <c r="E190" s="16" t="s">
        <v>64</v>
      </c>
    </row>
    <row r="191" customFormat="false" ht="15" hidden="false" customHeight="false" outlineLevel="0" collapsed="false">
      <c r="A191" s="22" t="n">
        <v>46195</v>
      </c>
      <c r="B191" s="12" t="s">
        <v>45</v>
      </c>
      <c r="C191" s="12" t="s">
        <v>33</v>
      </c>
      <c r="D191" s="14" t="n">
        <v>126.32</v>
      </c>
      <c r="E191" s="12" t="s">
        <v>66</v>
      </c>
    </row>
    <row r="192" customFormat="false" ht="15" hidden="false" customHeight="false" outlineLevel="0" collapsed="false">
      <c r="A192" s="23" t="n">
        <v>46195</v>
      </c>
      <c r="B192" s="16" t="s">
        <v>53</v>
      </c>
      <c r="C192" s="16" t="s">
        <v>33</v>
      </c>
      <c r="D192" s="18" t="n">
        <v>48.25</v>
      </c>
      <c r="E192" s="16" t="s">
        <v>67</v>
      </c>
    </row>
    <row r="193" customFormat="false" ht="15" hidden="false" customHeight="false" outlineLevel="0" collapsed="false">
      <c r="A193" s="22" t="n">
        <v>46195</v>
      </c>
      <c r="B193" s="12" t="s">
        <v>55</v>
      </c>
      <c r="C193" s="12" t="s">
        <v>39</v>
      </c>
      <c r="D193" s="14" t="n">
        <v>119.13</v>
      </c>
      <c r="E193" s="12" t="s">
        <v>66</v>
      </c>
    </row>
    <row r="194" customFormat="false" ht="15" hidden="false" customHeight="false" outlineLevel="0" collapsed="false">
      <c r="A194" s="23" t="n">
        <v>46196</v>
      </c>
      <c r="B194" s="16" t="s">
        <v>48</v>
      </c>
      <c r="C194" s="16" t="s">
        <v>33</v>
      </c>
      <c r="D194" s="18" t="n">
        <v>33.48</v>
      </c>
      <c r="E194" s="16" t="s">
        <v>65</v>
      </c>
    </row>
    <row r="195" customFormat="false" ht="15" hidden="false" customHeight="false" outlineLevel="0" collapsed="false">
      <c r="A195" s="22" t="n">
        <v>46196</v>
      </c>
      <c r="B195" s="12" t="s">
        <v>50</v>
      </c>
      <c r="C195" s="12" t="s">
        <v>35</v>
      </c>
      <c r="D195" s="14" t="n">
        <v>21.77</v>
      </c>
      <c r="E195" s="12" t="s">
        <v>66</v>
      </c>
    </row>
    <row r="196" customFormat="false" ht="15" hidden="false" customHeight="false" outlineLevel="0" collapsed="false">
      <c r="A196" s="23" t="n">
        <v>46196</v>
      </c>
      <c r="B196" s="16" t="s">
        <v>53</v>
      </c>
      <c r="C196" s="16" t="s">
        <v>39</v>
      </c>
      <c r="D196" s="18" t="n">
        <v>28.73</v>
      </c>
      <c r="E196" s="16" t="s">
        <v>64</v>
      </c>
    </row>
    <row r="197" customFormat="false" ht="15" hidden="false" customHeight="false" outlineLevel="0" collapsed="false">
      <c r="A197" s="22" t="n">
        <v>46197</v>
      </c>
      <c r="B197" s="12" t="s">
        <v>48</v>
      </c>
      <c r="C197" s="12" t="s">
        <v>39</v>
      </c>
      <c r="D197" s="14" t="n">
        <v>144.68</v>
      </c>
      <c r="E197" s="12" t="s">
        <v>65</v>
      </c>
    </row>
    <row r="198" customFormat="false" ht="15" hidden="false" customHeight="false" outlineLevel="0" collapsed="false">
      <c r="A198" s="23" t="n">
        <v>46197</v>
      </c>
      <c r="B198" s="16" t="s">
        <v>50</v>
      </c>
      <c r="C198" s="16" t="s">
        <v>37</v>
      </c>
      <c r="D198" s="18" t="n">
        <v>78.98</v>
      </c>
      <c r="E198" s="16" t="s">
        <v>66</v>
      </c>
    </row>
    <row r="199" customFormat="false" ht="15" hidden="false" customHeight="false" outlineLevel="0" collapsed="false">
      <c r="A199" s="22" t="n">
        <v>46197</v>
      </c>
      <c r="B199" s="12" t="s">
        <v>55</v>
      </c>
      <c r="C199" s="12" t="s">
        <v>35</v>
      </c>
      <c r="D199" s="14" t="n">
        <v>96.08</v>
      </c>
      <c r="E199" s="12" t="s">
        <v>65</v>
      </c>
    </row>
    <row r="200" customFormat="false" ht="15" hidden="false" customHeight="false" outlineLevel="0" collapsed="false">
      <c r="A200" s="23" t="n">
        <v>46198</v>
      </c>
      <c r="B200" s="16" t="s">
        <v>45</v>
      </c>
      <c r="C200" s="16" t="s">
        <v>37</v>
      </c>
      <c r="D200" s="18" t="n">
        <v>118.84</v>
      </c>
      <c r="E200" s="16" t="s">
        <v>64</v>
      </c>
    </row>
    <row r="201" customFormat="false" ht="15" hidden="false" customHeight="false" outlineLevel="0" collapsed="false">
      <c r="A201" s="22" t="n">
        <v>46198</v>
      </c>
      <c r="B201" s="12" t="s">
        <v>48</v>
      </c>
      <c r="C201" s="12" t="s">
        <v>33</v>
      </c>
      <c r="D201" s="14" t="n">
        <v>86.97</v>
      </c>
      <c r="E201" s="12" t="s">
        <v>65</v>
      </c>
    </row>
    <row r="202" customFormat="false" ht="15" hidden="false" customHeight="false" outlineLevel="0" collapsed="false">
      <c r="A202" s="23" t="n">
        <v>46198</v>
      </c>
      <c r="B202" s="16" t="s">
        <v>53</v>
      </c>
      <c r="C202" s="16" t="s">
        <v>39</v>
      </c>
      <c r="D202" s="18" t="n">
        <v>126.62</v>
      </c>
      <c r="E202" s="16" t="s">
        <v>64</v>
      </c>
    </row>
    <row r="203" customFormat="false" ht="15" hidden="false" customHeight="false" outlineLevel="0" collapsed="false">
      <c r="A203" s="22" t="n">
        <v>46199</v>
      </c>
      <c r="B203" s="12" t="s">
        <v>55</v>
      </c>
      <c r="C203" s="12" t="s">
        <v>35</v>
      </c>
      <c r="D203" s="14" t="n">
        <v>40.98</v>
      </c>
      <c r="E203" s="12" t="s">
        <v>65</v>
      </c>
    </row>
    <row r="204" customFormat="false" ht="15" hidden="false" customHeight="false" outlineLevel="0" collapsed="false">
      <c r="A204" s="23" t="n">
        <v>46200</v>
      </c>
      <c r="B204" s="16" t="s">
        <v>45</v>
      </c>
      <c r="C204" s="16" t="s">
        <v>33</v>
      </c>
      <c r="D204" s="18" t="n">
        <v>92.11</v>
      </c>
      <c r="E204" s="16" t="s">
        <v>65</v>
      </c>
    </row>
    <row r="205" customFormat="false" ht="15" hidden="false" customHeight="false" outlineLevel="0" collapsed="false">
      <c r="A205" s="22" t="n">
        <v>46200</v>
      </c>
      <c r="B205" s="12" t="s">
        <v>50</v>
      </c>
      <c r="C205" s="12" t="s">
        <v>35</v>
      </c>
      <c r="D205" s="14" t="n">
        <v>19.57</v>
      </c>
      <c r="E205" s="12" t="s">
        <v>65</v>
      </c>
    </row>
    <row r="206" customFormat="false" ht="15" hidden="false" customHeight="false" outlineLevel="0" collapsed="false">
      <c r="A206" s="23" t="n">
        <v>46201</v>
      </c>
      <c r="B206" s="16" t="s">
        <v>45</v>
      </c>
      <c r="C206" s="16" t="s">
        <v>39</v>
      </c>
      <c r="D206" s="18" t="n">
        <v>36.48</v>
      </c>
      <c r="E206" s="16" t="s">
        <v>66</v>
      </c>
    </row>
    <row r="207" customFormat="false" ht="15" hidden="false" customHeight="false" outlineLevel="0" collapsed="false">
      <c r="A207" s="22" t="n">
        <v>46201</v>
      </c>
      <c r="B207" s="12" t="s">
        <v>48</v>
      </c>
      <c r="C207" s="12" t="s">
        <v>38</v>
      </c>
      <c r="D207" s="14" t="n">
        <v>144.04</v>
      </c>
      <c r="E207" s="12" t="s">
        <v>65</v>
      </c>
    </row>
    <row r="208" customFormat="false" ht="15" hidden="false" customHeight="false" outlineLevel="0" collapsed="false">
      <c r="A208" s="23" t="n">
        <v>46201</v>
      </c>
      <c r="B208" s="16" t="s">
        <v>50</v>
      </c>
      <c r="C208" s="16" t="s">
        <v>35</v>
      </c>
      <c r="D208" s="18" t="n">
        <v>40.47</v>
      </c>
      <c r="E208" s="16" t="s">
        <v>66</v>
      </c>
    </row>
    <row r="209" customFormat="false" ht="15" hidden="false" customHeight="false" outlineLevel="0" collapsed="false">
      <c r="A209" s="22" t="n">
        <v>46202</v>
      </c>
      <c r="B209" s="12" t="s">
        <v>45</v>
      </c>
      <c r="C209" s="12" t="s">
        <v>35</v>
      </c>
      <c r="D209" s="14" t="n">
        <v>125.83</v>
      </c>
      <c r="E209" s="12" t="s">
        <v>66</v>
      </c>
    </row>
    <row r="210" customFormat="false" ht="15" hidden="false" customHeight="false" outlineLevel="0" collapsed="false">
      <c r="A210" s="23" t="n">
        <v>46202</v>
      </c>
      <c r="B210" s="16" t="s">
        <v>53</v>
      </c>
      <c r="C210" s="16" t="s">
        <v>33</v>
      </c>
      <c r="D210" s="18" t="n">
        <v>82.25</v>
      </c>
      <c r="E210" s="16" t="s">
        <v>65</v>
      </c>
    </row>
    <row r="211" customFormat="false" ht="15" hidden="false" customHeight="false" outlineLevel="0" collapsed="false">
      <c r="A211" s="22" t="n">
        <v>46203</v>
      </c>
      <c r="B211" s="12" t="s">
        <v>45</v>
      </c>
      <c r="C211" s="12" t="s">
        <v>35</v>
      </c>
      <c r="D211" s="14" t="n">
        <v>139.76</v>
      </c>
      <c r="E211" s="12" t="s">
        <v>67</v>
      </c>
    </row>
    <row r="212" customFormat="false" ht="15" hidden="false" customHeight="false" outlineLevel="0" collapsed="false">
      <c r="A212" s="23" t="n">
        <v>46203</v>
      </c>
      <c r="B212" s="16" t="s">
        <v>50</v>
      </c>
      <c r="C212" s="16" t="s">
        <v>33</v>
      </c>
      <c r="D212" s="18" t="n">
        <v>18.73</v>
      </c>
      <c r="E212" s="16" t="s">
        <v>66</v>
      </c>
    </row>
    <row r="213" customFormat="false" ht="15" hidden="false" customHeight="false" outlineLevel="0" collapsed="false">
      <c r="A213" s="22" t="n">
        <v>46203</v>
      </c>
      <c r="B213" s="12" t="s">
        <v>55</v>
      </c>
      <c r="C213" s="12" t="s">
        <v>38</v>
      </c>
      <c r="D213" s="14" t="n">
        <v>66.77</v>
      </c>
      <c r="E213" s="12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2026-08-16T12:59:24Z</dcterms:created>
  <dc:creator>openpyxl</dc:creator>
  <dc:description/>
  <dc:language>en-US</dc:language>
  <cp:lastModifiedBy/>
  <dcterms:modified xsi:type="dcterms:W3CDTF">2026-08-16T12:59:26Z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