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Raw 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<sst xmlns="http://schemas.openxmlformats.org/spreadsheetml/2006/main" count="2143" uniqueCount="463">
  <si>
    <t xml:space="preserve">Retail Company: Sales Performance Dashboard</t>
  </si>
  <si>
    <t xml:space="preserve">Source data: 'Raw Data' tab  |  Paste new orders into the table and press Ctrl+Alt+F9 to refresh</t>
  </si>
  <si>
    <t xml:space="preserve">TOTAL REVENUE</t>
  </si>
  <si>
    <t xml:space="preserve">TOTAL ORDERS</t>
  </si>
  <si>
    <t xml:space="preserve">AVG ORDER VALUE</t>
  </si>
  <si>
    <t xml:space="preserve">RETURN RATE</t>
  </si>
  <si>
    <t xml:space="preserve">Revenue by Region</t>
  </si>
  <si>
    <t xml:space="preserve">Revenue by Category</t>
  </si>
  <si>
    <t xml:space="preserve">Monthly Revenue Trend</t>
  </si>
  <si>
    <t xml:space="preserve">Region</t>
  </si>
  <si>
    <t xml:space="preserve">Revenue</t>
  </si>
  <si>
    <t xml:space="preserve">Orders</t>
  </si>
  <si>
    <t xml:space="preserve">Avg Order Value</t>
  </si>
  <si>
    <t xml:space="preserve">Category</t>
  </si>
  <si>
    <t xml:space="preserve">Units Sold</t>
  </si>
  <si>
    <t xml:space="preserve">% of Total</t>
  </si>
  <si>
    <t xml:space="preserve">Month</t>
  </si>
  <si>
    <t xml:space="preserve">Northeast</t>
  </si>
  <si>
    <t xml:space="preserve">Outerwear</t>
  </si>
  <si>
    <t xml:space="preserve">2026-02</t>
  </si>
  <si>
    <t xml:space="preserve">Southeast</t>
  </si>
  <si>
    <t xml:space="preserve">Footwear</t>
  </si>
  <si>
    <t xml:space="preserve">2026-03</t>
  </si>
  <si>
    <t xml:space="preserve">Midwest</t>
  </si>
  <si>
    <t xml:space="preserve">Camp Gear</t>
  </si>
  <si>
    <t xml:space="preserve">2026-04</t>
  </si>
  <si>
    <t xml:space="preserve">West</t>
  </si>
  <si>
    <t xml:space="preserve">Accessories</t>
  </si>
  <si>
    <t xml:space="preserve">2026-05</t>
  </si>
  <si>
    <t xml:space="preserve">Southwest</t>
  </si>
  <si>
    <t xml:space="preserve">Base Layers</t>
  </si>
  <si>
    <t xml:space="preserve">2026-06</t>
  </si>
  <si>
    <t xml:space="preserve">2026-07</t>
  </si>
  <si>
    <t xml:space="preserve">Order ID</t>
  </si>
  <si>
    <t xml:space="preserve">Order Date</t>
  </si>
  <si>
    <t xml:space="preserve">Channel</t>
  </si>
  <si>
    <t xml:space="preserve">Units</t>
  </si>
  <si>
    <t xml:space="preserve">Returned?</t>
  </si>
  <si>
    <t xml:space="preserve">CO-10001</t>
  </si>
  <si>
    <t xml:space="preserve">Marketplace</t>
  </si>
  <si>
    <t xml:space="preserve">No</t>
  </si>
  <si>
    <t xml:space="preserve">CO-10002</t>
  </si>
  <si>
    <t xml:space="preserve">Website</t>
  </si>
  <si>
    <t xml:space="preserve">CO-10003</t>
  </si>
  <si>
    <t xml:space="preserve">CO-10004</t>
  </si>
  <si>
    <t xml:space="preserve">CO-10005</t>
  </si>
  <si>
    <t xml:space="preserve">CO-10006</t>
  </si>
  <si>
    <t xml:space="preserve">Retail Partner</t>
  </si>
  <si>
    <t xml:space="preserve">CO-10007</t>
  </si>
  <si>
    <t xml:space="preserve">CO-10008</t>
  </si>
  <si>
    <t xml:space="preserve">CO-10009</t>
  </si>
  <si>
    <t xml:space="preserve">CO-10010</t>
  </si>
  <si>
    <t xml:space="preserve">CO-10011</t>
  </si>
  <si>
    <t xml:space="preserve">CO-10012</t>
  </si>
  <si>
    <t xml:space="preserve">CO-10013</t>
  </si>
  <si>
    <t xml:space="preserve">CO-10014</t>
  </si>
  <si>
    <t xml:space="preserve">Yes</t>
  </si>
  <si>
    <t xml:space="preserve">CO-10015</t>
  </si>
  <si>
    <t xml:space="preserve">CO-10016</t>
  </si>
  <si>
    <t xml:space="preserve">CO-10017</t>
  </si>
  <si>
    <t xml:space="preserve">CO-10018</t>
  </si>
  <si>
    <t xml:space="preserve">CO-10019</t>
  </si>
  <si>
    <t xml:space="preserve">CO-10020</t>
  </si>
  <si>
    <t xml:space="preserve">CO-10021</t>
  </si>
  <si>
    <t xml:space="preserve">CO-10022</t>
  </si>
  <si>
    <t xml:space="preserve">CO-10023</t>
  </si>
  <si>
    <t xml:space="preserve">CO-10024</t>
  </si>
  <si>
    <t xml:space="preserve">CO-10025</t>
  </si>
  <si>
    <t xml:space="preserve">CO-10026</t>
  </si>
  <si>
    <t xml:space="preserve">CO-10027</t>
  </si>
  <si>
    <t xml:space="preserve">CO-10028</t>
  </si>
  <si>
    <t xml:space="preserve">CO-10029</t>
  </si>
  <si>
    <t xml:space="preserve">CO-10030</t>
  </si>
  <si>
    <t xml:space="preserve">CO-10031</t>
  </si>
  <si>
    <t xml:space="preserve">CO-10032</t>
  </si>
  <si>
    <t xml:space="preserve">CO-10033</t>
  </si>
  <si>
    <t xml:space="preserve">CO-10034</t>
  </si>
  <si>
    <t xml:space="preserve">CO-10035</t>
  </si>
  <si>
    <t xml:space="preserve">CO-10036</t>
  </si>
  <si>
    <t xml:space="preserve">CO-10037</t>
  </si>
  <si>
    <t xml:space="preserve">CO-10038</t>
  </si>
  <si>
    <t xml:space="preserve">CO-10039</t>
  </si>
  <si>
    <t xml:space="preserve">CO-10040</t>
  </si>
  <si>
    <t xml:space="preserve">CO-10041</t>
  </si>
  <si>
    <t xml:space="preserve">CO-10042</t>
  </si>
  <si>
    <t xml:space="preserve">CO-10043</t>
  </si>
  <si>
    <t xml:space="preserve">CO-10044</t>
  </si>
  <si>
    <t xml:space="preserve">CO-10045</t>
  </si>
  <si>
    <t xml:space="preserve">CO-10046</t>
  </si>
  <si>
    <t xml:space="preserve">CO-10047</t>
  </si>
  <si>
    <t xml:space="preserve">CO-10048</t>
  </si>
  <si>
    <t xml:space="preserve">CO-10049</t>
  </si>
  <si>
    <t xml:space="preserve">CO-10050</t>
  </si>
  <si>
    <t xml:space="preserve">CO-10051</t>
  </si>
  <si>
    <t xml:space="preserve">CO-10052</t>
  </si>
  <si>
    <t xml:space="preserve">CO-10053</t>
  </si>
  <si>
    <t xml:space="preserve">CO-10054</t>
  </si>
  <si>
    <t xml:space="preserve">CO-10055</t>
  </si>
  <si>
    <t xml:space="preserve">CO-10056</t>
  </si>
  <si>
    <t xml:space="preserve">CO-10057</t>
  </si>
  <si>
    <t xml:space="preserve">CO-10058</t>
  </si>
  <si>
    <t xml:space="preserve">CO-10059</t>
  </si>
  <si>
    <t xml:space="preserve">CO-10060</t>
  </si>
  <si>
    <t xml:space="preserve">CO-10061</t>
  </si>
  <si>
    <t xml:space="preserve">CO-10062</t>
  </si>
  <si>
    <t xml:space="preserve">CO-10063</t>
  </si>
  <si>
    <t xml:space="preserve">CO-10064</t>
  </si>
  <si>
    <t xml:space="preserve">CO-10065</t>
  </si>
  <si>
    <t xml:space="preserve">CO-10066</t>
  </si>
  <si>
    <t xml:space="preserve">CO-10067</t>
  </si>
  <si>
    <t xml:space="preserve">CO-10068</t>
  </si>
  <si>
    <t xml:space="preserve">CO-10069</t>
  </si>
  <si>
    <t xml:space="preserve">CO-10070</t>
  </si>
  <si>
    <t xml:space="preserve">CO-10071</t>
  </si>
  <si>
    <t xml:space="preserve">CO-10072</t>
  </si>
  <si>
    <t xml:space="preserve">CO-10073</t>
  </si>
  <si>
    <t xml:space="preserve">CO-10074</t>
  </si>
  <si>
    <t xml:space="preserve">CO-10075</t>
  </si>
  <si>
    <t xml:space="preserve">CO-10076</t>
  </si>
  <si>
    <t xml:space="preserve">CO-10077</t>
  </si>
  <si>
    <t xml:space="preserve">CO-10078</t>
  </si>
  <si>
    <t xml:space="preserve">CO-10079</t>
  </si>
  <si>
    <t xml:space="preserve">CO-10080</t>
  </si>
  <si>
    <t xml:space="preserve">CO-10081</t>
  </si>
  <si>
    <t xml:space="preserve">CO-10082</t>
  </si>
  <si>
    <t xml:space="preserve">CO-10083</t>
  </si>
  <si>
    <t xml:space="preserve">CO-10084</t>
  </si>
  <si>
    <t xml:space="preserve">CO-10085</t>
  </si>
  <si>
    <t xml:space="preserve">CO-10086</t>
  </si>
  <si>
    <t xml:space="preserve">CO-10087</t>
  </si>
  <si>
    <t xml:space="preserve">CO-10088</t>
  </si>
  <si>
    <t xml:space="preserve">CO-10089</t>
  </si>
  <si>
    <t xml:space="preserve">CO-10090</t>
  </si>
  <si>
    <t xml:space="preserve">CO-10091</t>
  </si>
  <si>
    <t xml:space="preserve">CO-10092</t>
  </si>
  <si>
    <t xml:space="preserve">CO-10093</t>
  </si>
  <si>
    <t xml:space="preserve">CO-10094</t>
  </si>
  <si>
    <t xml:space="preserve">CO-10095</t>
  </si>
  <si>
    <t xml:space="preserve">CO-10096</t>
  </si>
  <si>
    <t xml:space="preserve">CO-10097</t>
  </si>
  <si>
    <t xml:space="preserve">CO-10098</t>
  </si>
  <si>
    <t xml:space="preserve">CO-10099</t>
  </si>
  <si>
    <t xml:space="preserve">CO-10100</t>
  </si>
  <si>
    <t xml:space="preserve">CO-10101</t>
  </si>
  <si>
    <t xml:space="preserve">CO-10102</t>
  </si>
  <si>
    <t xml:space="preserve">CO-10103</t>
  </si>
  <si>
    <t xml:space="preserve">CO-10104</t>
  </si>
  <si>
    <t xml:space="preserve">CO-10105</t>
  </si>
  <si>
    <t xml:space="preserve">CO-10106</t>
  </si>
  <si>
    <t xml:space="preserve">CO-10107</t>
  </si>
  <si>
    <t xml:space="preserve">CO-10108</t>
  </si>
  <si>
    <t xml:space="preserve">CO-10109</t>
  </si>
  <si>
    <t xml:space="preserve">CO-10110</t>
  </si>
  <si>
    <t xml:space="preserve">CO-10111</t>
  </si>
  <si>
    <t xml:space="preserve">CO-10112</t>
  </si>
  <si>
    <t xml:space="preserve">CO-10113</t>
  </si>
  <si>
    <t xml:space="preserve">CO-10114</t>
  </si>
  <si>
    <t xml:space="preserve">CO-10115</t>
  </si>
  <si>
    <t xml:space="preserve">CO-10116</t>
  </si>
  <si>
    <t xml:space="preserve">CO-10117</t>
  </si>
  <si>
    <t xml:space="preserve">CO-10118</t>
  </si>
  <si>
    <t xml:space="preserve">CO-10119</t>
  </si>
  <si>
    <t xml:space="preserve">CO-10120</t>
  </si>
  <si>
    <t xml:space="preserve">CO-10121</t>
  </si>
  <si>
    <t xml:space="preserve">CO-10122</t>
  </si>
  <si>
    <t xml:space="preserve">CO-10123</t>
  </si>
  <si>
    <t xml:space="preserve">CO-10124</t>
  </si>
  <si>
    <t xml:space="preserve">CO-10125</t>
  </si>
  <si>
    <t xml:space="preserve">CO-10126</t>
  </si>
  <si>
    <t xml:space="preserve">CO-10127</t>
  </si>
  <si>
    <t xml:space="preserve">CO-10128</t>
  </si>
  <si>
    <t xml:space="preserve">CO-10129</t>
  </si>
  <si>
    <t xml:space="preserve">CO-10130</t>
  </si>
  <si>
    <t xml:space="preserve">CO-10131</t>
  </si>
  <si>
    <t xml:space="preserve">CO-10132</t>
  </si>
  <si>
    <t xml:space="preserve">CO-10133</t>
  </si>
  <si>
    <t xml:space="preserve">CO-10134</t>
  </si>
  <si>
    <t xml:space="preserve">CO-10135</t>
  </si>
  <si>
    <t xml:space="preserve">CO-10136</t>
  </si>
  <si>
    <t xml:space="preserve">CO-10137</t>
  </si>
  <si>
    <t xml:space="preserve">CO-10138</t>
  </si>
  <si>
    <t xml:space="preserve">CO-10139</t>
  </si>
  <si>
    <t xml:space="preserve">CO-10140</t>
  </si>
  <si>
    <t xml:space="preserve">CO-10141</t>
  </si>
  <si>
    <t xml:space="preserve">CO-10142</t>
  </si>
  <si>
    <t xml:space="preserve">CO-10143</t>
  </si>
  <si>
    <t xml:space="preserve">CO-10144</t>
  </si>
  <si>
    <t xml:space="preserve">CO-10145</t>
  </si>
  <si>
    <t xml:space="preserve">CO-10146</t>
  </si>
  <si>
    <t xml:space="preserve">CO-10147</t>
  </si>
  <si>
    <t xml:space="preserve">CO-10148</t>
  </si>
  <si>
    <t xml:space="preserve">CO-10149</t>
  </si>
  <si>
    <t xml:space="preserve">CO-10150</t>
  </si>
  <si>
    <t xml:space="preserve">CO-10151</t>
  </si>
  <si>
    <t xml:space="preserve">CO-10152</t>
  </si>
  <si>
    <t xml:space="preserve">CO-10153</t>
  </si>
  <si>
    <t xml:space="preserve">CO-10154</t>
  </si>
  <si>
    <t xml:space="preserve">CO-10155</t>
  </si>
  <si>
    <t xml:space="preserve">CO-10156</t>
  </si>
  <si>
    <t xml:space="preserve">CO-10157</t>
  </si>
  <si>
    <t xml:space="preserve">CO-10158</t>
  </si>
  <si>
    <t xml:space="preserve">CO-10159</t>
  </si>
  <si>
    <t xml:space="preserve">CO-10160</t>
  </si>
  <si>
    <t xml:space="preserve">CO-10161</t>
  </si>
  <si>
    <t xml:space="preserve">CO-10162</t>
  </si>
  <si>
    <t xml:space="preserve">CO-10163</t>
  </si>
  <si>
    <t xml:space="preserve">CO-10164</t>
  </si>
  <si>
    <t xml:space="preserve">CO-10165</t>
  </si>
  <si>
    <t xml:space="preserve">CO-10166</t>
  </si>
  <si>
    <t xml:space="preserve">CO-10167</t>
  </si>
  <si>
    <t xml:space="preserve">CO-10168</t>
  </si>
  <si>
    <t xml:space="preserve">CO-10169</t>
  </si>
  <si>
    <t xml:space="preserve">CO-10170</t>
  </si>
  <si>
    <t xml:space="preserve">CO-10171</t>
  </si>
  <si>
    <t xml:space="preserve">CO-10172</t>
  </si>
  <si>
    <t xml:space="preserve">CO-10173</t>
  </si>
  <si>
    <t xml:space="preserve">CO-10174</t>
  </si>
  <si>
    <t xml:space="preserve">CO-10175</t>
  </si>
  <si>
    <t xml:space="preserve">CO-10176</t>
  </si>
  <si>
    <t xml:space="preserve">CO-10177</t>
  </si>
  <si>
    <t xml:space="preserve">CO-10178</t>
  </si>
  <si>
    <t xml:space="preserve">CO-10179</t>
  </si>
  <si>
    <t xml:space="preserve">CO-10180</t>
  </si>
  <si>
    <t xml:space="preserve">CO-10181</t>
  </si>
  <si>
    <t xml:space="preserve">CO-10182</t>
  </si>
  <si>
    <t xml:space="preserve">CO-10183</t>
  </si>
  <si>
    <t xml:space="preserve">CO-10184</t>
  </si>
  <si>
    <t xml:space="preserve">CO-10185</t>
  </si>
  <si>
    <t xml:space="preserve">CO-10186</t>
  </si>
  <si>
    <t xml:space="preserve">CO-10187</t>
  </si>
  <si>
    <t xml:space="preserve">CO-10188</t>
  </si>
  <si>
    <t xml:space="preserve">CO-10189</t>
  </si>
  <si>
    <t xml:space="preserve">CO-10190</t>
  </si>
  <si>
    <t xml:space="preserve">CO-10191</t>
  </si>
  <si>
    <t xml:space="preserve">CO-10192</t>
  </si>
  <si>
    <t xml:space="preserve">CO-10193</t>
  </si>
  <si>
    <t xml:space="preserve">CO-10194</t>
  </si>
  <si>
    <t xml:space="preserve">CO-10195</t>
  </si>
  <si>
    <t xml:space="preserve">CO-10196</t>
  </si>
  <si>
    <t xml:space="preserve">CO-10197</t>
  </si>
  <si>
    <t xml:space="preserve">CO-10198</t>
  </si>
  <si>
    <t xml:space="preserve">CO-10199</t>
  </si>
  <si>
    <t xml:space="preserve">CO-10200</t>
  </si>
  <si>
    <t xml:space="preserve">CO-10201</t>
  </si>
  <si>
    <t xml:space="preserve">CO-10202</t>
  </si>
  <si>
    <t xml:space="preserve">CO-10203</t>
  </si>
  <si>
    <t xml:space="preserve">CO-10204</t>
  </si>
  <si>
    <t xml:space="preserve">CO-10205</t>
  </si>
  <si>
    <t xml:space="preserve">CO-10206</t>
  </si>
  <si>
    <t xml:space="preserve">CO-10207</t>
  </si>
  <si>
    <t xml:space="preserve">CO-10208</t>
  </si>
  <si>
    <t xml:space="preserve">CO-10209</t>
  </si>
  <si>
    <t xml:space="preserve">CO-10210</t>
  </si>
  <si>
    <t xml:space="preserve">CO-10211</t>
  </si>
  <si>
    <t xml:space="preserve">CO-10212</t>
  </si>
  <si>
    <t xml:space="preserve">CO-10213</t>
  </si>
  <si>
    <t xml:space="preserve">CO-10214</t>
  </si>
  <si>
    <t xml:space="preserve">CO-10215</t>
  </si>
  <si>
    <t xml:space="preserve">CO-10216</t>
  </si>
  <si>
    <t xml:space="preserve">CO-10217</t>
  </si>
  <si>
    <t xml:space="preserve">CO-10218</t>
  </si>
  <si>
    <t xml:space="preserve">CO-10219</t>
  </si>
  <si>
    <t xml:space="preserve">CO-10220</t>
  </si>
  <si>
    <t xml:space="preserve">CO-10221</t>
  </si>
  <si>
    <t xml:space="preserve">CO-10222</t>
  </si>
  <si>
    <t xml:space="preserve">CO-10223</t>
  </si>
  <si>
    <t xml:space="preserve">CO-10224</t>
  </si>
  <si>
    <t xml:space="preserve">CO-10225</t>
  </si>
  <si>
    <t xml:space="preserve">CO-10226</t>
  </si>
  <si>
    <t xml:space="preserve">CO-10227</t>
  </si>
  <si>
    <t xml:space="preserve">CO-10228</t>
  </si>
  <si>
    <t xml:space="preserve">CO-10229</t>
  </si>
  <si>
    <t xml:space="preserve">CO-10230</t>
  </si>
  <si>
    <t xml:space="preserve">CO-10231</t>
  </si>
  <si>
    <t xml:space="preserve">CO-10232</t>
  </si>
  <si>
    <t xml:space="preserve">CO-10233</t>
  </si>
  <si>
    <t xml:space="preserve">CO-10234</t>
  </si>
  <si>
    <t xml:space="preserve">CO-10235</t>
  </si>
  <si>
    <t xml:space="preserve">CO-10236</t>
  </si>
  <si>
    <t xml:space="preserve">CO-10237</t>
  </si>
  <si>
    <t xml:space="preserve">CO-10238</t>
  </si>
  <si>
    <t xml:space="preserve">CO-10239</t>
  </si>
  <si>
    <t xml:space="preserve">CO-10240</t>
  </si>
  <si>
    <t xml:space="preserve">CO-10241</t>
  </si>
  <si>
    <t xml:space="preserve">CO-10242</t>
  </si>
  <si>
    <t xml:space="preserve">CO-10243</t>
  </si>
  <si>
    <t xml:space="preserve">CO-10244</t>
  </si>
  <si>
    <t xml:space="preserve">CO-10245</t>
  </si>
  <si>
    <t xml:space="preserve">CO-10246</t>
  </si>
  <si>
    <t xml:space="preserve">CO-10247</t>
  </si>
  <si>
    <t xml:space="preserve">CO-10248</t>
  </si>
  <si>
    <t xml:space="preserve">CO-10249</t>
  </si>
  <si>
    <t xml:space="preserve">CO-10250</t>
  </si>
  <si>
    <t xml:space="preserve">CO-10251</t>
  </si>
  <si>
    <t xml:space="preserve">CO-10252</t>
  </si>
  <si>
    <t xml:space="preserve">CO-10253</t>
  </si>
  <si>
    <t xml:space="preserve">CO-10254</t>
  </si>
  <si>
    <t xml:space="preserve">CO-10255</t>
  </si>
  <si>
    <t xml:space="preserve">CO-10256</t>
  </si>
  <si>
    <t xml:space="preserve">CO-10257</t>
  </si>
  <si>
    <t xml:space="preserve">CO-10258</t>
  </si>
  <si>
    <t xml:space="preserve">CO-10259</t>
  </si>
  <si>
    <t xml:space="preserve">CO-10260</t>
  </si>
  <si>
    <t xml:space="preserve">CO-10261</t>
  </si>
  <si>
    <t xml:space="preserve">CO-10262</t>
  </si>
  <si>
    <t xml:space="preserve">CO-10263</t>
  </si>
  <si>
    <t xml:space="preserve">CO-10264</t>
  </si>
  <si>
    <t xml:space="preserve">CO-10265</t>
  </si>
  <si>
    <t xml:space="preserve">CO-10266</t>
  </si>
  <si>
    <t xml:space="preserve">CO-10267</t>
  </si>
  <si>
    <t xml:space="preserve">CO-10268</t>
  </si>
  <si>
    <t xml:space="preserve">CO-10269</t>
  </si>
  <si>
    <t xml:space="preserve">CO-10270</t>
  </si>
  <si>
    <t xml:space="preserve">CO-10271</t>
  </si>
  <si>
    <t xml:space="preserve">CO-10272</t>
  </si>
  <si>
    <t xml:space="preserve">CO-10273</t>
  </si>
  <si>
    <t xml:space="preserve">CO-10274</t>
  </si>
  <si>
    <t xml:space="preserve">CO-10275</t>
  </si>
  <si>
    <t xml:space="preserve">CO-10276</t>
  </si>
  <si>
    <t xml:space="preserve">CO-10277</t>
  </si>
  <si>
    <t xml:space="preserve">CO-10278</t>
  </si>
  <si>
    <t xml:space="preserve">CO-10279</t>
  </si>
  <si>
    <t xml:space="preserve">CO-10280</t>
  </si>
  <si>
    <t xml:space="preserve">CO-10281</t>
  </si>
  <si>
    <t xml:space="preserve">CO-10282</t>
  </si>
  <si>
    <t xml:space="preserve">CO-10283</t>
  </si>
  <si>
    <t xml:space="preserve">CO-10284</t>
  </si>
  <si>
    <t xml:space="preserve">CO-10285</t>
  </si>
  <si>
    <t xml:space="preserve">CO-10286</t>
  </si>
  <si>
    <t xml:space="preserve">CO-10287</t>
  </si>
  <si>
    <t xml:space="preserve">CO-10288</t>
  </si>
  <si>
    <t xml:space="preserve">CO-10289</t>
  </si>
  <si>
    <t xml:space="preserve">CO-10290</t>
  </si>
  <si>
    <t xml:space="preserve">CO-10291</t>
  </si>
  <si>
    <t xml:space="preserve">CO-10292</t>
  </si>
  <si>
    <t xml:space="preserve">CO-10293</t>
  </si>
  <si>
    <t xml:space="preserve">CO-10294</t>
  </si>
  <si>
    <t xml:space="preserve">CO-10295</t>
  </si>
  <si>
    <t xml:space="preserve">CO-10296</t>
  </si>
  <si>
    <t xml:space="preserve">CO-10297</t>
  </si>
  <si>
    <t xml:space="preserve">CO-10298</t>
  </si>
  <si>
    <t xml:space="preserve">CO-10299</t>
  </si>
  <si>
    <t xml:space="preserve">CO-10300</t>
  </si>
  <si>
    <t xml:space="preserve">CO-10301</t>
  </si>
  <si>
    <t xml:space="preserve">CO-10302</t>
  </si>
  <si>
    <t xml:space="preserve">CO-10303</t>
  </si>
  <si>
    <t xml:space="preserve">CO-10304</t>
  </si>
  <si>
    <t xml:space="preserve">CO-10305</t>
  </si>
  <si>
    <t xml:space="preserve">CO-10306</t>
  </si>
  <si>
    <t xml:space="preserve">CO-10307</t>
  </si>
  <si>
    <t xml:space="preserve">CO-10308</t>
  </si>
  <si>
    <t xml:space="preserve">CO-10309</t>
  </si>
  <si>
    <t xml:space="preserve">CO-10310</t>
  </si>
  <si>
    <t xml:space="preserve">CO-10311</t>
  </si>
  <si>
    <t xml:space="preserve">CO-10312</t>
  </si>
  <si>
    <t xml:space="preserve">CO-10313</t>
  </si>
  <si>
    <t xml:space="preserve">CO-10314</t>
  </si>
  <si>
    <t xml:space="preserve">CO-10315</t>
  </si>
  <si>
    <t xml:space="preserve">CO-10316</t>
  </si>
  <si>
    <t xml:space="preserve">CO-10317</t>
  </si>
  <si>
    <t xml:space="preserve">CO-10318</t>
  </si>
  <si>
    <t xml:space="preserve">CO-10319</t>
  </si>
  <si>
    <t xml:space="preserve">CO-10320</t>
  </si>
  <si>
    <t xml:space="preserve">CO-10321</t>
  </si>
  <si>
    <t xml:space="preserve">CO-10322</t>
  </si>
  <si>
    <t xml:space="preserve">CO-10323</t>
  </si>
  <si>
    <t xml:space="preserve">CO-10324</t>
  </si>
  <si>
    <t xml:space="preserve">CO-10325</t>
  </si>
  <si>
    <t xml:space="preserve">CO-10326</t>
  </si>
  <si>
    <t xml:space="preserve">CO-10327</t>
  </si>
  <si>
    <t xml:space="preserve">CO-10328</t>
  </si>
  <si>
    <t xml:space="preserve">CO-10329</t>
  </si>
  <si>
    <t xml:space="preserve">CO-10330</t>
  </si>
  <si>
    <t xml:space="preserve">CO-10331</t>
  </si>
  <si>
    <t xml:space="preserve">CO-10332</t>
  </si>
  <si>
    <t xml:space="preserve">CO-10333</t>
  </si>
  <si>
    <t xml:space="preserve">CO-10334</t>
  </si>
  <si>
    <t xml:space="preserve">CO-10335</t>
  </si>
  <si>
    <t xml:space="preserve">CO-10336</t>
  </si>
  <si>
    <t xml:space="preserve">CO-10337</t>
  </si>
  <si>
    <t xml:space="preserve">CO-10338</t>
  </si>
  <si>
    <t xml:space="preserve">CO-10339</t>
  </si>
  <si>
    <t xml:space="preserve">CO-10340</t>
  </si>
  <si>
    <t xml:space="preserve">CO-10341</t>
  </si>
  <si>
    <t xml:space="preserve">CO-10342</t>
  </si>
  <si>
    <t xml:space="preserve">CO-10343</t>
  </si>
  <si>
    <t xml:space="preserve">CO-10344</t>
  </si>
  <si>
    <t xml:space="preserve">CO-10345</t>
  </si>
  <si>
    <t xml:space="preserve">CO-10346</t>
  </si>
  <si>
    <t xml:space="preserve">CO-10347</t>
  </si>
  <si>
    <t xml:space="preserve">CO-10348</t>
  </si>
  <si>
    <t xml:space="preserve">CO-10349</t>
  </si>
  <si>
    <t xml:space="preserve">CO-10350</t>
  </si>
  <si>
    <t xml:space="preserve">CO-10351</t>
  </si>
  <si>
    <t xml:space="preserve">CO-10352</t>
  </si>
  <si>
    <t xml:space="preserve">CO-10353</t>
  </si>
  <si>
    <t xml:space="preserve">CO-10354</t>
  </si>
  <si>
    <t xml:space="preserve">CO-10355</t>
  </si>
  <si>
    <t xml:space="preserve">CO-10356</t>
  </si>
  <si>
    <t xml:space="preserve">CO-10357</t>
  </si>
  <si>
    <t xml:space="preserve">CO-10358</t>
  </si>
  <si>
    <t xml:space="preserve">CO-10359</t>
  </si>
  <si>
    <t xml:space="preserve">CO-10360</t>
  </si>
  <si>
    <t xml:space="preserve">CO-10361</t>
  </si>
  <si>
    <t xml:space="preserve">CO-10362</t>
  </si>
  <si>
    <t xml:space="preserve">CO-10363</t>
  </si>
  <si>
    <t xml:space="preserve">CO-10364</t>
  </si>
  <si>
    <t xml:space="preserve">CO-10365</t>
  </si>
  <si>
    <t xml:space="preserve">CO-10366</t>
  </si>
  <si>
    <t xml:space="preserve">CO-10367</t>
  </si>
  <si>
    <t xml:space="preserve">CO-10368</t>
  </si>
  <si>
    <t xml:space="preserve">CO-10369</t>
  </si>
  <si>
    <t xml:space="preserve">CO-10370</t>
  </si>
  <si>
    <t xml:space="preserve">CO-10371</t>
  </si>
  <si>
    <t xml:space="preserve">CO-10372</t>
  </si>
  <si>
    <t xml:space="preserve">CO-10373</t>
  </si>
  <si>
    <t xml:space="preserve">CO-10374</t>
  </si>
  <si>
    <t xml:space="preserve">CO-10375</t>
  </si>
  <si>
    <t xml:space="preserve">CO-10376</t>
  </si>
  <si>
    <t xml:space="preserve">CO-10377</t>
  </si>
  <si>
    <t xml:space="preserve">CO-10378</t>
  </si>
  <si>
    <t xml:space="preserve">CO-10379</t>
  </si>
  <si>
    <t xml:space="preserve">CO-10380</t>
  </si>
  <si>
    <t xml:space="preserve">CO-10381</t>
  </si>
  <si>
    <t xml:space="preserve">CO-10382</t>
  </si>
  <si>
    <t xml:space="preserve">CO-10383</t>
  </si>
  <si>
    <t xml:space="preserve">CO-10384</t>
  </si>
  <si>
    <t xml:space="preserve">CO-10385</t>
  </si>
  <si>
    <t xml:space="preserve">CO-10386</t>
  </si>
  <si>
    <t xml:space="preserve">CO-10387</t>
  </si>
  <si>
    <t xml:space="preserve">CO-10388</t>
  </si>
  <si>
    <t xml:space="preserve">CO-10389</t>
  </si>
  <si>
    <t xml:space="preserve">CO-10390</t>
  </si>
  <si>
    <t xml:space="preserve">CO-10391</t>
  </si>
  <si>
    <t xml:space="preserve">CO-10392</t>
  </si>
  <si>
    <t xml:space="preserve">CO-10393</t>
  </si>
  <si>
    <t xml:space="preserve">CO-10394</t>
  </si>
  <si>
    <t xml:space="preserve">CO-10395</t>
  </si>
  <si>
    <t xml:space="preserve">CO-10396</t>
  </si>
  <si>
    <t xml:space="preserve">CO-10397</t>
  </si>
  <si>
    <t xml:space="preserve">CO-10398</t>
  </si>
  <si>
    <t xml:space="preserve">CO-10399</t>
  </si>
  <si>
    <t xml:space="preserve">CO-10400</t>
  </si>
  <si>
    <t xml:space="preserve">CO-10401</t>
  </si>
  <si>
    <t xml:space="preserve">CO-10402</t>
  </si>
  <si>
    <t xml:space="preserve">CO-10403</t>
  </si>
  <si>
    <t xml:space="preserve">CO-10404</t>
  </si>
  <si>
    <t xml:space="preserve">CO-10405</t>
  </si>
  <si>
    <t xml:space="preserve">CO-10406</t>
  </si>
  <si>
    <t xml:space="preserve">CO-10407</t>
  </si>
  <si>
    <t xml:space="preserve">CO-10408</t>
  </si>
  <si>
    <t xml:space="preserve">CO-10409</t>
  </si>
  <si>
    <t xml:space="preserve">CO-10410</t>
  </si>
  <si>
    <t xml:space="preserve">CO-10411</t>
  </si>
  <si>
    <t xml:space="preserve">CO-10412</t>
  </si>
  <si>
    <t xml:space="preserve">CO-10413</t>
  </si>
  <si>
    <t xml:space="preserve">CO-10414</t>
  </si>
  <si>
    <t xml:space="preserve">CO-10415</t>
  </si>
  <si>
    <t xml:space="preserve">CO-10416</t>
  </si>
  <si>
    <t xml:space="preserve">CO-10417</t>
  </si>
  <si>
    <t xml:space="preserve">CO-10418</t>
  </si>
  <si>
    <t xml:space="preserve">CO-10419</t>
  </si>
  <si>
    <t xml:space="preserve">CO-10420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</si>
</sst>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#,##0"/>
    <numFmt numFmtId="167" formatCode="\$#,##0.00"/>
    <numFmt numFmtId="168" formatCode="0.0%"/>
    <numFmt numFmtId="169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22"/>
      <color rgb="FF3A4156"/>
      <name val="Arial"/>
      <family val="0"/>
      <charset val="1"/>
    </font>
    <font>
      <b val="true"/>
      <sz val="12"/>
      <color rgb="FF0B11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D243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1120"/>
        <bgColor rgb="FF000000"/>
      </patternFill>
    </fill>
    <fill>
      <patternFill patternType="solid">
        <fgColor rgb="FFEDEEFF"/>
        <bgColor rgb="FFF6F6FB"/>
      </patternFill>
    </fill>
    <fill>
      <patternFill patternType="solid">
        <fgColor rgb="FF3A4156"/>
        <bgColor rgb="FF333399"/>
      </patternFill>
    </fill>
    <fill>
      <patternFill patternType="solid">
        <fgColor rgb="FFF6F6FB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DEE8"/>
      </left>
      <right style="thin">
        <color rgb="FFDCDEE8"/>
      </right>
      <top style="thin">
        <color rgb="FFDCDEE8"/>
      </top>
      <bottom style="thin">
        <color rgb="FFDC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3A4156"/>
          <bgColor rgb="FF000000"/>
        </patternFill>
      </fill>
    </dxf>
    <dxf>
      <fill>
        <patternFill patternType="solid">
          <fgColor rgb="FFF6F6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2433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EDEE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6FB"/>
      <rgbColor rgb="FFDCDEE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8E04"/>
      <rgbColor rgb="FFFF6600"/>
      <rgbColor rgb="FF6B7280"/>
      <rgbColor rgb="FF969696"/>
      <rgbColor rgb="FF0E4749"/>
      <rgbColor rgb="FF4C7A63"/>
      <rgbColor rgb="FF0B1120"/>
      <rgbColor rgb="FF1D2433"/>
      <rgbColor rgb="FF993300"/>
      <rgbColor rgb="FF993366"/>
      <rgbColor rgb="FF333399"/>
      <rgbColor rgb="FF3A41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Dashboard!B12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0e474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Dashboard!$A$13:$A$17</c:f>
              <c:strCache>
                <c:ptCount val="5"/>
                <c:pt idx="0">
                  <c:v>Northeast</c:v>
                </c:pt>
                <c:pt idx="1">
                  <c:v>Southeast</c:v>
                </c:pt>
                <c:pt idx="2">
                  <c:v>Midwest</c:v>
                </c:pt>
                <c:pt idx="3">
                  <c:v>West</c:v>
                </c:pt>
                <c:pt idx="4">
                  <c:v>Southwest</c:v>
                </c:pt>
              </c:strCache>
            </c:strRef>
          </c:cat>
          <c:val>
            <c:numRef>
              <c:f>Dashboard!$B$13:$B$17</c:f>
              <c:numCache>
                <c:formatCode>\$#,##0</c:formatCode>
                <c:ptCount val="5"/>
                <c:pt idx="0">
                  <c:v>17054.76</c:v>
                </c:pt>
                <c:pt idx="1">
                  <c:v>18520.97</c:v>
                </c:pt>
                <c:pt idx="2">
                  <c:v>18074.41</c:v>
                </c:pt>
                <c:pt idx="3">
                  <c:v>20957.19</c:v>
                </c:pt>
                <c:pt idx="4">
                  <c:v>15957.67</c:v>
                </c:pt>
              </c:numCache>
            </c:numRef>
          </c:val>
        </c:ser>
        <c:gapWidth val="150"/>
        <c:overlap val="0"/>
        <c:axId val="63891628"/>
        <c:axId val="69377706"/>
      </c:barChart>
      <c:catAx>
        <c:axId val="638916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377706"/>
        <c:crosses val="autoZero"/>
        <c:auto val="1"/>
        <c:lblAlgn val="ctr"/>
        <c:lblOffset val="100"/>
        <c:noMultiLvlLbl val="0"/>
      </c:catAx>
      <c:valAx>
        <c:axId val="693777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8916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Revenue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Dashboard!L12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d98e04"/>
            </a:solidFill>
            <a:ln w="24840">
              <a:solidFill>
                <a:srgbClr val="d98e04"/>
              </a:solidFill>
              <a:round/>
            </a:ln>
          </c:spPr>
          <c:marker>
            <c:symbol val="circle"/>
            <c:size val="5"/>
            <c:spPr>
              <a:solidFill>
                <a:srgbClr val="d98e04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Dashboard!$K$13:$K$18</c:f>
              <c:strCache>
                <c:ptCount val="6"/>
                <c:pt idx="0">
                  <c:v>2026-02</c:v>
                </c:pt>
                <c:pt idx="1">
                  <c:v>2026-03</c:v>
                </c:pt>
                <c:pt idx="2">
                  <c:v>2026-04</c:v>
                </c:pt>
                <c:pt idx="3">
                  <c:v>2026-05</c:v>
                </c:pt>
                <c:pt idx="4">
                  <c:v>2026-06</c:v>
                </c:pt>
                <c:pt idx="5">
                  <c:v>2026-07</c:v>
                </c:pt>
              </c:strCache>
            </c:strRef>
          </c:cat>
          <c:val>
            <c:numRef>
              <c:f>Dashboard!$L$13:$L$18</c:f>
              <c:numCache>
                <c:formatCode>\$#,##0</c:formatCode>
                <c:ptCount val="6"/>
                <c:pt idx="0">
                  <c:v>15412.13</c:v>
                </c:pt>
                <c:pt idx="1">
                  <c:v>12596.8</c:v>
                </c:pt>
                <c:pt idx="2">
                  <c:v>16684.53</c:v>
                </c:pt>
                <c:pt idx="3">
                  <c:v>16238.85</c:v>
                </c:pt>
                <c:pt idx="4">
                  <c:v>15630.9</c:v>
                </c:pt>
                <c:pt idx="5">
                  <c:v>14001.79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4081612"/>
        <c:axId val="4873097"/>
      </c:lineChart>
      <c:catAx>
        <c:axId val="240816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3097"/>
        <c:crosses val="autoZero"/>
        <c:auto val="1"/>
        <c:lblAlgn val="ctr"/>
        <c:lblOffset val="100"/>
        <c:noMultiLvlLbl val="0"/>
      </c:catAx>
      <c:valAx>
        <c:axId val="48730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0816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Dashboard!G12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c7a6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Dashboard!$F$13:$F$17</c:f>
              <c:strCache>
                <c:ptCount val="5"/>
                <c:pt idx="0">
                  <c:v>Outerwear</c:v>
                </c:pt>
                <c:pt idx="1">
                  <c:v>Footwear</c:v>
                </c:pt>
                <c:pt idx="2">
                  <c:v>Camp Gear</c:v>
                </c:pt>
                <c:pt idx="3">
                  <c:v>Accessories</c:v>
                </c:pt>
                <c:pt idx="4">
                  <c:v>Base Layers</c:v>
                </c:pt>
              </c:strCache>
            </c:strRef>
          </c:cat>
          <c:val>
            <c:numRef>
              <c:f>Dashboard!$G$13:$G$17</c:f>
              <c:numCache>
                <c:formatCode>\$#,##0</c:formatCode>
                <c:ptCount val="5"/>
                <c:pt idx="0">
                  <c:v>28274.33</c:v>
                </c:pt>
                <c:pt idx="1">
                  <c:v>21049.86</c:v>
                </c:pt>
                <c:pt idx="2">
                  <c:v>20128.97</c:v>
                </c:pt>
                <c:pt idx="3">
                  <c:v>6691.16</c:v>
                </c:pt>
                <c:pt idx="4">
                  <c:v>14420.68</c:v>
                </c:pt>
              </c:numCache>
            </c:numRef>
          </c:val>
        </c:ser>
        <c:gapWidth val="150"/>
        <c:overlap val="0"/>
        <c:axId val="67270865"/>
        <c:axId val="28989246"/>
      </c:barChart>
      <c:catAx>
        <c:axId val="672708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89246"/>
        <c:crosses val="autoZero"/>
        <c:auto val="1"/>
        <c:lblAlgn val="ctr"/>
        <c:lblOffset val="100"/>
        <c:noMultiLvlLbl val="0"/>
      </c:catAx>
      <c:valAx>
        <c:axId val="289892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27086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4</xdr:col>
      <xdr:colOff>951480</xdr:colOff>
      <xdr:row>34</xdr:row>
      <xdr:rowOff>32400</xdr:rowOff>
    </xdr:to>
    <xdr:graphicFrame>
      <xdr:nvGraphicFramePr>
        <xdr:cNvPr id="0" name="Chart 1"/>
        <xdr:cNvGraphicFramePr/>
      </xdr:nvGraphicFramePr>
      <xdr:xfrm>
        <a:off x="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669600</xdr:colOff>
      <xdr:row>34</xdr:row>
      <xdr:rowOff>32400</xdr:rowOff>
    </xdr:to>
    <xdr:graphicFrame>
      <xdr:nvGraphicFramePr>
        <xdr:cNvPr id="1" name="Chart 2"/>
        <xdr:cNvGraphicFramePr/>
      </xdr:nvGraphicFramePr>
      <xdr:xfrm>
        <a:off x="521604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20</xdr:row>
      <xdr:rowOff>0</xdr:rowOff>
    </xdr:from>
    <xdr:to>
      <xdr:col>17</xdr:col>
      <xdr:colOff>431640</xdr:colOff>
      <xdr:row>34</xdr:row>
      <xdr:rowOff>32400</xdr:rowOff>
    </xdr:to>
    <xdr:graphicFrame>
      <xdr:nvGraphicFramePr>
        <xdr:cNvPr id="2" name="Chart 3"/>
        <xdr:cNvGraphicFramePr/>
      </xdr:nvGraphicFramePr>
      <xdr:xfrm>
        <a:off x="958608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OrdersTable" displayName="OrdersTable" ref="A1:H421" headerRowCount="1" totalsRowCount="0" totalsRowShown="0">
  <autoFilter ref="A1:H421"/>
  <tableColumns count="8">
    <tableColumn id="1" name="Order ID"/>
    <tableColumn id="2" name="Order Date"/>
    <tableColumn id="3" name="Region"/>
    <tableColumn id="4" name="Channel"/>
    <tableColumn id="5" name="Category"/>
    <tableColumn id="6" name="Units"/>
    <tableColumn id="7" name="Revenue"/>
    <tableColumn id="8" name="Returned?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0"/>
    <col collapsed="false" customWidth="true" hidden="false" outlineLevel="0" max="6" min="4" style="0" width="16"/>
    <col collapsed="false" customWidth="true" hidden="false" outlineLevel="0" max="9" min="7" style="0" width="10"/>
    <col collapsed="false" customWidth="true" hidden="false" outlineLevel="0" max="10" min="10" style="0" width="16"/>
    <col collapsed="false" customWidth="true" hidden="false" outlineLevel="0" max="11" min="11" style="0" width="10"/>
    <col collapsed="false" customWidth="true" hidden="false" outlineLevel="0" max="12" min="12" style="0" width="12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" hidden="false" customHeight="false" outlineLevel="0" collapsed="false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  <c r="J5" s="3" t="s">
        <v>5</v>
      </c>
      <c r="K5" s="3"/>
      <c r="L5" s="3"/>
    </row>
    <row r="6" customFormat="false" ht="15" hidden="false" customHeight="false" outlineLevel="0" collapsed="false">
      <c r="A6" s="4" t="n">
        <f aca="false">SUM('Raw Data'!G2:G421)</f>
        <v>90565</v>
      </c>
      <c r="B6" s="4"/>
      <c r="C6" s="4"/>
      <c r="D6" s="5" t="n">
        <f aca="false">COUNTA('Raw Data'!A2:A421)</f>
        <v>420</v>
      </c>
      <c r="E6" s="5"/>
      <c r="F6" s="5"/>
      <c r="G6" s="6" t="n">
        <f aca="false">A6/D6</f>
        <v>215.630952380952</v>
      </c>
      <c r="H6" s="6"/>
      <c r="I6" s="6"/>
      <c r="J6" s="7" t="n">
        <f aca="false">COUNTIF('Raw Data'!H2:H421,"Yes")/COUNTA('Raw Data'!H2:H421)</f>
        <v>0.0357142857142857</v>
      </c>
      <c r="K6" s="7"/>
      <c r="L6" s="7"/>
    </row>
    <row r="7" customFormat="false" ht="15" hidden="false" customHeight="false" outlineLevel="0" collapsed="false">
      <c r="A7" s="4"/>
      <c r="B7" s="4"/>
      <c r="C7" s="4"/>
      <c r="D7" s="5"/>
      <c r="E7" s="5"/>
      <c r="F7" s="5"/>
      <c r="G7" s="6"/>
      <c r="H7" s="6"/>
      <c r="I7" s="6"/>
      <c r="J7" s="7"/>
      <c r="K7" s="7"/>
      <c r="L7" s="7"/>
    </row>
    <row r="8" customFormat="false" ht="15" hidden="false" customHeight="false" outlineLevel="0" collapsed="false">
      <c r="A8" s="4"/>
      <c r="B8" s="4"/>
      <c r="C8" s="4"/>
      <c r="D8" s="5"/>
      <c r="E8" s="5"/>
      <c r="F8" s="5"/>
      <c r="G8" s="6"/>
      <c r="H8" s="6"/>
      <c r="I8" s="6"/>
      <c r="J8" s="7"/>
      <c r="K8" s="7"/>
      <c r="L8" s="7"/>
    </row>
    <row r="9" customFormat="false" ht="15" hidden="false" customHeight="false" outlineLevel="0" collapsed="false">
      <c r="A9" s="4"/>
      <c r="B9" s="4"/>
      <c r="C9" s="4"/>
      <c r="D9" s="5"/>
      <c r="E9" s="5"/>
      <c r="F9" s="5"/>
      <c r="G9" s="6"/>
      <c r="H9" s="6"/>
      <c r="I9" s="6"/>
      <c r="J9" s="7"/>
      <c r="K9" s="7"/>
      <c r="L9" s="7"/>
    </row>
    <row r="11" customFormat="false" ht="15" hidden="false" customHeight="false" outlineLevel="0" collapsed="false">
      <c r="A11" s="8" t="s">
        <v>6</v>
      </c>
      <c r="B11" s="8"/>
      <c r="C11" s="8"/>
      <c r="D11" s="8"/>
      <c r="F11" s="8" t="s">
        <v>7</v>
      </c>
      <c r="G11" s="8"/>
      <c r="H11" s="8"/>
      <c r="I11" s="8"/>
      <c r="K11" s="8" t="s">
        <v>8</v>
      </c>
      <c r="L11" s="8"/>
    </row>
    <row r="12" customFormat="false" ht="15" hidden="false" customHeight="false" outlineLevel="0" collapsed="false">
      <c r="A12" s="9" t="s">
        <v>9</v>
      </c>
      <c r="B12" s="9" t="s">
        <v>10</v>
      </c>
      <c r="C12" s="9" t="s">
        <v>11</v>
      </c>
      <c r="D12" s="9" t="s">
        <v>12</v>
      </c>
      <c r="F12" s="9" t="s">
        <v>13</v>
      </c>
      <c r="G12" s="9" t="s">
        <v>10</v>
      </c>
      <c r="H12" s="9" t="s">
        <v>14</v>
      </c>
      <c r="I12" s="9" t="s">
        <v>15</v>
      </c>
      <c r="K12" s="9" t="s">
        <v>16</v>
      </c>
      <c r="L12" s="9" t="s">
        <v>10</v>
      </c>
    </row>
    <row r="13" customFormat="false" ht="15" hidden="false" customHeight="false" outlineLevel="0" collapsed="false">
      <c r="A13" s="10" t="s">
        <v>17</v>
      </c>
      <c r="B13" s="11" t="n">
        <f aca="false">SUMIFS('Raw Data'!G2:G421,'Raw Data'!C2:C421,A13)</f>
        <v>17054.76</v>
      </c>
      <c r="C13" s="10" t="n">
        <f aca="false">COUNTIFS('Raw Data'!C2:C421,A13)</f>
        <v>80</v>
      </c>
      <c r="D13" s="12" t="n">
        <f aca="false">IFERROR(B13/C13,0)</f>
        <v>213.1845</v>
      </c>
      <c r="F13" s="10" t="s">
        <v>18</v>
      </c>
      <c r="G13" s="11" t="n">
        <f aca="false">SUMIFS('Raw Data'!G2:G421,'Raw Data'!E2:E421,F13)</f>
        <v>28274.33</v>
      </c>
      <c r="H13" s="10" t="n">
        <f aca="false">SUMIFS('Raw Data'!F2:F421,'Raw Data'!E2:E421,F13)</f>
        <v>191</v>
      </c>
      <c r="I13" s="13" t="n">
        <f aca="false">G13/$A$6</f>
        <v>0.312199304367029</v>
      </c>
      <c r="K13" s="10" t="s">
        <v>19</v>
      </c>
      <c r="L13" s="11" t="n">
        <f aca="false">SUMPRODUCT((TEXT('Raw Data'!$B$2:$B$421,"yyyy-mm")=K13)*'Raw Data'!$G$2:$G$421)</f>
        <v>15412.13</v>
      </c>
    </row>
    <row r="14" customFormat="false" ht="15" hidden="false" customHeight="false" outlineLevel="0" collapsed="false">
      <c r="A14" s="14" t="s">
        <v>20</v>
      </c>
      <c r="B14" s="15" t="n">
        <f aca="false">SUMIFS('Raw Data'!G2:G421,'Raw Data'!C2:C421,A14)</f>
        <v>18520.97</v>
      </c>
      <c r="C14" s="14" t="n">
        <f aca="false">COUNTIFS('Raw Data'!C2:C421,A14)</f>
        <v>87</v>
      </c>
      <c r="D14" s="16" t="n">
        <f aca="false">IFERROR(B14/C14,0)</f>
        <v>212.884712643678</v>
      </c>
      <c r="F14" s="14" t="s">
        <v>21</v>
      </c>
      <c r="G14" s="15" t="n">
        <f aca="false">SUMIFS('Raw Data'!G2:G421,'Raw Data'!E2:E421,F14)</f>
        <v>21049.86</v>
      </c>
      <c r="H14" s="14" t="n">
        <f aca="false">SUMIFS('Raw Data'!F2:F421,'Raw Data'!E2:E421,F14)</f>
        <v>187</v>
      </c>
      <c r="I14" s="17" t="n">
        <f aca="false">G14/$A$6</f>
        <v>0.2324282007398</v>
      </c>
      <c r="K14" s="10" t="s">
        <v>22</v>
      </c>
      <c r="L14" s="11" t="n">
        <f aca="false">SUMPRODUCT((TEXT('Raw Data'!$B$2:$B$421,"yyyy-mm")=K14)*'Raw Data'!$G$2:$G$421)</f>
        <v>12596.8</v>
      </c>
    </row>
    <row r="15" customFormat="false" ht="15" hidden="false" customHeight="false" outlineLevel="0" collapsed="false">
      <c r="A15" s="10" t="s">
        <v>23</v>
      </c>
      <c r="B15" s="11" t="n">
        <f aca="false">SUMIFS('Raw Data'!G2:G421,'Raw Data'!C2:C421,A15)</f>
        <v>18074.41</v>
      </c>
      <c r="C15" s="10" t="n">
        <f aca="false">COUNTIFS('Raw Data'!C2:C421,A15)</f>
        <v>85</v>
      </c>
      <c r="D15" s="12" t="n">
        <f aca="false">IFERROR(B15/C15,0)</f>
        <v>212.640117647059</v>
      </c>
      <c r="F15" s="10" t="s">
        <v>24</v>
      </c>
      <c r="G15" s="11" t="n">
        <f aca="false">SUMIFS('Raw Data'!G2:G421,'Raw Data'!E2:E421,F15)</f>
        <v>20128.97</v>
      </c>
      <c r="H15" s="10" t="n">
        <f aca="false">SUMIFS('Raw Data'!F2:F421,'Raw Data'!E2:E421,F15)</f>
        <v>229</v>
      </c>
      <c r="I15" s="13" t="n">
        <f aca="false">G15/$A$6</f>
        <v>0.222259923811627</v>
      </c>
      <c r="K15" s="10" t="s">
        <v>25</v>
      </c>
      <c r="L15" s="11" t="n">
        <f aca="false">SUMPRODUCT((TEXT('Raw Data'!$B$2:$B$421,"yyyy-mm")=K15)*'Raw Data'!$G$2:$G$421)</f>
        <v>16684.53</v>
      </c>
    </row>
    <row r="16" customFormat="false" ht="15" hidden="false" customHeight="false" outlineLevel="0" collapsed="false">
      <c r="A16" s="14" t="s">
        <v>26</v>
      </c>
      <c r="B16" s="15" t="n">
        <f aca="false">SUMIFS('Raw Data'!G2:G421,'Raw Data'!C2:C421,A16)</f>
        <v>20957.19</v>
      </c>
      <c r="C16" s="14" t="n">
        <f aca="false">COUNTIFS('Raw Data'!C2:C421,A16)</f>
        <v>98</v>
      </c>
      <c r="D16" s="16" t="n">
        <f aca="false">IFERROR(B16/C16,0)</f>
        <v>213.84887755102</v>
      </c>
      <c r="F16" s="14" t="s">
        <v>27</v>
      </c>
      <c r="G16" s="15" t="n">
        <f aca="false">SUMIFS('Raw Data'!G2:G421,'Raw Data'!E2:E421,F16)</f>
        <v>6691.16</v>
      </c>
      <c r="H16" s="14" t="n">
        <f aca="false">SUMIFS('Raw Data'!F2:F421,'Raw Data'!E2:E421,F16)</f>
        <v>179</v>
      </c>
      <c r="I16" s="17" t="n">
        <f aca="false">G16/$A$6</f>
        <v>0.0738824049025562</v>
      </c>
      <c r="K16" s="10" t="s">
        <v>28</v>
      </c>
      <c r="L16" s="11" t="n">
        <f aca="false">SUMPRODUCT((TEXT('Raw Data'!$B$2:$B$421,"yyyy-mm")=K16)*'Raw Data'!$G$2:$G$421)</f>
        <v>16238.85</v>
      </c>
    </row>
    <row r="17" customFormat="false" ht="15" hidden="false" customHeight="false" outlineLevel="0" collapsed="false">
      <c r="A17" s="10" t="s">
        <v>29</v>
      </c>
      <c r="B17" s="11" t="n">
        <f aca="false">SUMIFS('Raw Data'!G2:G421,'Raw Data'!C2:C421,A17)</f>
        <v>15957.67</v>
      </c>
      <c r="C17" s="10" t="n">
        <f aca="false">COUNTIFS('Raw Data'!C2:C421,A17)</f>
        <v>70</v>
      </c>
      <c r="D17" s="12" t="n">
        <f aca="false">IFERROR(B17/C17,0)</f>
        <v>227.966714285714</v>
      </c>
      <c r="F17" s="10" t="s">
        <v>30</v>
      </c>
      <c r="G17" s="11" t="n">
        <f aca="false">SUMIFS('Raw Data'!G2:G421,'Raw Data'!E2:E421,F17)</f>
        <v>14420.68</v>
      </c>
      <c r="H17" s="10" t="n">
        <f aca="false">SUMIFS('Raw Data'!F2:F421,'Raw Data'!E2:E421,F17)</f>
        <v>253</v>
      </c>
      <c r="I17" s="13" t="n">
        <f aca="false">G17/$A$6</f>
        <v>0.159230166178987</v>
      </c>
      <c r="K17" s="10" t="s">
        <v>31</v>
      </c>
      <c r="L17" s="11" t="n">
        <f aca="false">SUMPRODUCT((TEXT('Raw Data'!$B$2:$B$421,"yyyy-mm")=K17)*'Raw Data'!$G$2:$G$421)</f>
        <v>15630.9</v>
      </c>
    </row>
    <row r="18" customFormat="false" ht="15" hidden="false" customHeight="false" outlineLevel="0" collapsed="false">
      <c r="K18" s="10" t="s">
        <v>32</v>
      </c>
      <c r="L18" s="11" t="n">
        <f aca="false">SUMPRODUCT((TEXT('Raw Data'!$B$2:$B$421,"yyyy-mm")=K18)*'Raw Data'!$G$2:$G$421)</f>
        <v>14001.79</v>
      </c>
    </row>
  </sheetData>
  <mergeCells count="13">
    <mergeCell ref="A1:L2"/>
    <mergeCell ref="A3:L3"/>
    <mergeCell ref="A5:C5"/>
    <mergeCell ref="D5:F5"/>
    <mergeCell ref="G5:I5"/>
    <mergeCell ref="J5:L5"/>
    <mergeCell ref="A6:C9"/>
    <mergeCell ref="D6:F9"/>
    <mergeCell ref="G6:I9"/>
    <mergeCell ref="J6:L9"/>
    <mergeCell ref="A11:D11"/>
    <mergeCell ref="F11:I11"/>
    <mergeCell ref="K11:L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11"/>
  </cols>
  <sheetData>
    <row r="1" customFormat="false" ht="15" hidden="false" customHeight="false" outlineLevel="0" collapsed="false">
      <c r="A1" s="18" t="s">
        <v>33</v>
      </c>
      <c r="B1" s="18" t="s">
        <v>34</v>
      </c>
      <c r="C1" s="18" t="s">
        <v>9</v>
      </c>
      <c r="D1" s="18" t="s">
        <v>35</v>
      </c>
      <c r="E1" s="18" t="s">
        <v>13</v>
      </c>
      <c r="F1" s="18" t="s">
        <v>36</v>
      </c>
      <c r="G1" s="18" t="s">
        <v>10</v>
      </c>
      <c r="H1" s="18" t="s">
        <v>37</v>
      </c>
    </row>
    <row r="2" customFormat="false" ht="15" hidden="false" customHeight="false" outlineLevel="0" collapsed="false">
      <c r="A2" s="14" t="s">
        <v>38</v>
      </c>
      <c r="B2" s="19" t="n">
        <v>46217</v>
      </c>
      <c r="C2" s="14" t="s">
        <v>17</v>
      </c>
      <c r="D2" s="14" t="s">
        <v>39</v>
      </c>
      <c r="E2" s="14" t="s">
        <v>21</v>
      </c>
      <c r="F2" s="14" t="n">
        <v>2</v>
      </c>
      <c r="G2" s="16" t="n">
        <v>197.74</v>
      </c>
      <c r="H2" s="14" t="s">
        <v>40</v>
      </c>
    </row>
    <row r="3" customFormat="false" ht="15" hidden="false" customHeight="false" outlineLevel="0" collapsed="false">
      <c r="A3" s="10" t="s">
        <v>41</v>
      </c>
      <c r="B3" s="20" t="n">
        <v>46193</v>
      </c>
      <c r="C3" s="10" t="s">
        <v>17</v>
      </c>
      <c r="D3" s="10" t="s">
        <v>42</v>
      </c>
      <c r="E3" s="10" t="s">
        <v>18</v>
      </c>
      <c r="F3" s="10" t="n">
        <v>1</v>
      </c>
      <c r="G3" s="12" t="n">
        <v>134.35</v>
      </c>
      <c r="H3" s="10" t="s">
        <v>40</v>
      </c>
    </row>
    <row r="4" customFormat="false" ht="15" hidden="false" customHeight="false" outlineLevel="0" collapsed="false">
      <c r="A4" s="14" t="s">
        <v>43</v>
      </c>
      <c r="B4" s="19" t="n">
        <v>46060</v>
      </c>
      <c r="C4" s="14" t="s">
        <v>23</v>
      </c>
      <c r="D4" s="14" t="s">
        <v>39</v>
      </c>
      <c r="E4" s="14" t="s">
        <v>30</v>
      </c>
      <c r="F4" s="14" t="n">
        <v>4</v>
      </c>
      <c r="G4" s="16" t="n">
        <v>203.97</v>
      </c>
      <c r="H4" s="14" t="s">
        <v>40</v>
      </c>
    </row>
    <row r="5" customFormat="false" ht="15" hidden="false" customHeight="false" outlineLevel="0" collapsed="false">
      <c r="A5" s="10" t="s">
        <v>44</v>
      </c>
      <c r="B5" s="20" t="n">
        <v>46055</v>
      </c>
      <c r="C5" s="10" t="s">
        <v>26</v>
      </c>
      <c r="D5" s="10" t="s">
        <v>42</v>
      </c>
      <c r="E5" s="10" t="s">
        <v>27</v>
      </c>
      <c r="F5" s="10" t="n">
        <v>3</v>
      </c>
      <c r="G5" s="12" t="n">
        <v>99.46</v>
      </c>
      <c r="H5" s="10" t="s">
        <v>40</v>
      </c>
    </row>
    <row r="6" customFormat="false" ht="15" hidden="false" customHeight="false" outlineLevel="0" collapsed="false">
      <c r="A6" s="14" t="s">
        <v>45</v>
      </c>
      <c r="B6" s="19" t="n">
        <v>46140</v>
      </c>
      <c r="C6" s="14" t="s">
        <v>17</v>
      </c>
      <c r="D6" s="14" t="s">
        <v>42</v>
      </c>
      <c r="E6" s="14" t="s">
        <v>24</v>
      </c>
      <c r="F6" s="14" t="n">
        <v>3</v>
      </c>
      <c r="G6" s="16" t="n">
        <v>270.63</v>
      </c>
      <c r="H6" s="14" t="s">
        <v>40</v>
      </c>
    </row>
    <row r="7" customFormat="false" ht="15" hidden="false" customHeight="false" outlineLevel="0" collapsed="false">
      <c r="A7" s="10" t="s">
        <v>46</v>
      </c>
      <c r="B7" s="20" t="n">
        <v>46171</v>
      </c>
      <c r="C7" s="10" t="s">
        <v>23</v>
      </c>
      <c r="D7" s="10" t="s">
        <v>47</v>
      </c>
      <c r="E7" s="10" t="s">
        <v>27</v>
      </c>
      <c r="F7" s="10" t="n">
        <v>1</v>
      </c>
      <c r="G7" s="12" t="n">
        <v>36.51</v>
      </c>
      <c r="H7" s="10" t="s">
        <v>40</v>
      </c>
    </row>
    <row r="8" customFormat="false" ht="15" hidden="false" customHeight="false" outlineLevel="0" collapsed="false">
      <c r="A8" s="14" t="s">
        <v>48</v>
      </c>
      <c r="B8" s="19" t="n">
        <v>46212</v>
      </c>
      <c r="C8" s="14" t="s">
        <v>29</v>
      </c>
      <c r="D8" s="14" t="s">
        <v>42</v>
      </c>
      <c r="E8" s="14" t="s">
        <v>21</v>
      </c>
      <c r="F8" s="14" t="n">
        <v>1</v>
      </c>
      <c r="G8" s="16" t="n">
        <v>95.26</v>
      </c>
      <c r="H8" s="14" t="s">
        <v>40</v>
      </c>
    </row>
    <row r="9" customFormat="false" ht="15" hidden="false" customHeight="false" outlineLevel="0" collapsed="false">
      <c r="A9" s="10" t="s">
        <v>49</v>
      </c>
      <c r="B9" s="20" t="n">
        <v>46128</v>
      </c>
      <c r="C9" s="10" t="s">
        <v>29</v>
      </c>
      <c r="D9" s="10" t="s">
        <v>39</v>
      </c>
      <c r="E9" s="10" t="s">
        <v>18</v>
      </c>
      <c r="F9" s="10" t="n">
        <v>4</v>
      </c>
      <c r="G9" s="12" t="n">
        <v>549.43</v>
      </c>
      <c r="H9" s="10" t="s">
        <v>40</v>
      </c>
    </row>
    <row r="10" customFormat="false" ht="15" hidden="false" customHeight="false" outlineLevel="0" collapsed="false">
      <c r="A10" s="14" t="s">
        <v>50</v>
      </c>
      <c r="B10" s="19" t="n">
        <v>46147</v>
      </c>
      <c r="C10" s="14" t="s">
        <v>17</v>
      </c>
      <c r="D10" s="14" t="s">
        <v>42</v>
      </c>
      <c r="E10" s="14" t="s">
        <v>24</v>
      </c>
      <c r="F10" s="14" t="n">
        <v>1</v>
      </c>
      <c r="G10" s="16" t="n">
        <v>90.37</v>
      </c>
      <c r="H10" s="14" t="s">
        <v>40</v>
      </c>
    </row>
    <row r="11" customFormat="false" ht="15" hidden="false" customHeight="false" outlineLevel="0" collapsed="false">
      <c r="A11" s="10" t="s">
        <v>51</v>
      </c>
      <c r="B11" s="20" t="n">
        <v>46116</v>
      </c>
      <c r="C11" s="10" t="s">
        <v>17</v>
      </c>
      <c r="D11" s="10" t="s">
        <v>42</v>
      </c>
      <c r="E11" s="10" t="s">
        <v>30</v>
      </c>
      <c r="F11" s="10" t="n">
        <v>2</v>
      </c>
      <c r="G11" s="12" t="n">
        <v>119.86</v>
      </c>
      <c r="H11" s="10" t="s">
        <v>40</v>
      </c>
    </row>
    <row r="12" customFormat="false" ht="15" hidden="false" customHeight="false" outlineLevel="0" collapsed="false">
      <c r="A12" s="14" t="s">
        <v>52</v>
      </c>
      <c r="B12" s="19" t="n">
        <v>46068</v>
      </c>
      <c r="C12" s="14" t="s">
        <v>20</v>
      </c>
      <c r="D12" s="14" t="s">
        <v>42</v>
      </c>
      <c r="E12" s="14" t="s">
        <v>24</v>
      </c>
      <c r="F12" s="14" t="n">
        <v>4</v>
      </c>
      <c r="G12" s="16" t="n">
        <v>320.86</v>
      </c>
      <c r="H12" s="14" t="s">
        <v>40</v>
      </c>
    </row>
    <row r="13" customFormat="false" ht="15" hidden="false" customHeight="false" outlineLevel="0" collapsed="false">
      <c r="A13" s="10" t="s">
        <v>53</v>
      </c>
      <c r="B13" s="20" t="n">
        <v>46199</v>
      </c>
      <c r="C13" s="10" t="s">
        <v>29</v>
      </c>
      <c r="D13" s="10" t="s">
        <v>42</v>
      </c>
      <c r="E13" s="10" t="s">
        <v>27</v>
      </c>
      <c r="F13" s="10" t="n">
        <v>4</v>
      </c>
      <c r="G13" s="12" t="n">
        <v>162.35</v>
      </c>
      <c r="H13" s="10" t="s">
        <v>40</v>
      </c>
    </row>
    <row r="14" customFormat="false" ht="15" hidden="false" customHeight="false" outlineLevel="0" collapsed="false">
      <c r="A14" s="14" t="s">
        <v>54</v>
      </c>
      <c r="B14" s="19" t="n">
        <v>46090</v>
      </c>
      <c r="C14" s="14" t="s">
        <v>20</v>
      </c>
      <c r="D14" s="14" t="s">
        <v>42</v>
      </c>
      <c r="E14" s="14" t="s">
        <v>30</v>
      </c>
      <c r="F14" s="14" t="n">
        <v>3</v>
      </c>
      <c r="G14" s="16" t="n">
        <v>183.39</v>
      </c>
      <c r="H14" s="14" t="s">
        <v>40</v>
      </c>
    </row>
    <row r="15" customFormat="false" ht="15" hidden="false" customHeight="false" outlineLevel="0" collapsed="false">
      <c r="A15" s="10" t="s">
        <v>55</v>
      </c>
      <c r="B15" s="20" t="n">
        <v>46203</v>
      </c>
      <c r="C15" s="10" t="s">
        <v>20</v>
      </c>
      <c r="D15" s="10" t="s">
        <v>42</v>
      </c>
      <c r="E15" s="10" t="s">
        <v>21</v>
      </c>
      <c r="F15" s="10" t="n">
        <v>4</v>
      </c>
      <c r="G15" s="12" t="n">
        <v>388</v>
      </c>
      <c r="H15" s="10" t="s">
        <v>56</v>
      </c>
    </row>
    <row r="16" customFormat="false" ht="15" hidden="false" customHeight="false" outlineLevel="0" collapsed="false">
      <c r="A16" s="14" t="s">
        <v>57</v>
      </c>
      <c r="B16" s="19" t="n">
        <v>46082</v>
      </c>
      <c r="C16" s="14" t="s">
        <v>17</v>
      </c>
      <c r="D16" s="14" t="s">
        <v>42</v>
      </c>
      <c r="E16" s="14" t="s">
        <v>27</v>
      </c>
      <c r="F16" s="14" t="n">
        <v>1</v>
      </c>
      <c r="G16" s="16" t="n">
        <v>34.46</v>
      </c>
      <c r="H16" s="14" t="s">
        <v>40</v>
      </c>
    </row>
    <row r="17" customFormat="false" ht="15" hidden="false" customHeight="false" outlineLevel="0" collapsed="false">
      <c r="A17" s="10" t="s">
        <v>58</v>
      </c>
      <c r="B17" s="20" t="n">
        <v>46173</v>
      </c>
      <c r="C17" s="10" t="s">
        <v>23</v>
      </c>
      <c r="D17" s="10" t="s">
        <v>47</v>
      </c>
      <c r="E17" s="10" t="s">
        <v>18</v>
      </c>
      <c r="F17" s="10" t="n">
        <v>1</v>
      </c>
      <c r="G17" s="12" t="n">
        <v>157.85</v>
      </c>
      <c r="H17" s="10" t="s">
        <v>40</v>
      </c>
    </row>
    <row r="18" customFormat="false" ht="15" hidden="false" customHeight="false" outlineLevel="0" collapsed="false">
      <c r="A18" s="14" t="s">
        <v>59</v>
      </c>
      <c r="B18" s="19" t="n">
        <v>46122</v>
      </c>
      <c r="C18" s="14" t="s">
        <v>26</v>
      </c>
      <c r="D18" s="14" t="s">
        <v>42</v>
      </c>
      <c r="E18" s="14" t="s">
        <v>24</v>
      </c>
      <c r="F18" s="14" t="n">
        <v>4</v>
      </c>
      <c r="G18" s="16" t="n">
        <v>307.82</v>
      </c>
      <c r="H18" s="14" t="s">
        <v>56</v>
      </c>
    </row>
    <row r="19" customFormat="false" ht="15" hidden="false" customHeight="false" outlineLevel="0" collapsed="false">
      <c r="A19" s="10" t="s">
        <v>60</v>
      </c>
      <c r="B19" s="20" t="n">
        <v>46121</v>
      </c>
      <c r="C19" s="10" t="s">
        <v>29</v>
      </c>
      <c r="D19" s="10" t="s">
        <v>39</v>
      </c>
      <c r="E19" s="10" t="s">
        <v>30</v>
      </c>
      <c r="F19" s="10" t="n">
        <v>1</v>
      </c>
      <c r="G19" s="12" t="n">
        <v>63.51</v>
      </c>
      <c r="H19" s="10" t="s">
        <v>40</v>
      </c>
    </row>
    <row r="20" customFormat="false" ht="15" hidden="false" customHeight="false" outlineLevel="0" collapsed="false">
      <c r="A20" s="14" t="s">
        <v>61</v>
      </c>
      <c r="B20" s="19" t="n">
        <v>46217</v>
      </c>
      <c r="C20" s="14" t="s">
        <v>23</v>
      </c>
      <c r="D20" s="14" t="s">
        <v>42</v>
      </c>
      <c r="E20" s="14" t="s">
        <v>24</v>
      </c>
      <c r="F20" s="14" t="n">
        <v>2</v>
      </c>
      <c r="G20" s="16" t="n">
        <v>176.59</v>
      </c>
      <c r="H20" s="14" t="s">
        <v>40</v>
      </c>
    </row>
    <row r="21" customFormat="false" ht="15" hidden="false" customHeight="false" outlineLevel="0" collapsed="false">
      <c r="A21" s="10" t="s">
        <v>62</v>
      </c>
      <c r="B21" s="20" t="n">
        <v>46189</v>
      </c>
      <c r="C21" s="10" t="s">
        <v>29</v>
      </c>
      <c r="D21" s="10" t="s">
        <v>42</v>
      </c>
      <c r="E21" s="10" t="s">
        <v>27</v>
      </c>
      <c r="F21" s="10" t="n">
        <v>1</v>
      </c>
      <c r="G21" s="12" t="n">
        <v>31.12</v>
      </c>
      <c r="H21" s="10" t="s">
        <v>40</v>
      </c>
    </row>
    <row r="22" customFormat="false" ht="15" hidden="false" customHeight="false" outlineLevel="0" collapsed="false">
      <c r="A22" s="14" t="s">
        <v>63</v>
      </c>
      <c r="B22" s="19" t="n">
        <v>46132</v>
      </c>
      <c r="C22" s="14" t="s">
        <v>20</v>
      </c>
      <c r="D22" s="14" t="s">
        <v>42</v>
      </c>
      <c r="E22" s="14" t="s">
        <v>30</v>
      </c>
      <c r="F22" s="14" t="n">
        <v>1</v>
      </c>
      <c r="G22" s="16" t="n">
        <v>48.4</v>
      </c>
      <c r="H22" s="14" t="s">
        <v>40</v>
      </c>
    </row>
    <row r="23" customFormat="false" ht="15" hidden="false" customHeight="false" outlineLevel="0" collapsed="false">
      <c r="A23" s="10" t="s">
        <v>64</v>
      </c>
      <c r="B23" s="20" t="n">
        <v>46071</v>
      </c>
      <c r="C23" s="10" t="s">
        <v>29</v>
      </c>
      <c r="D23" s="10" t="s">
        <v>42</v>
      </c>
      <c r="E23" s="10" t="s">
        <v>21</v>
      </c>
      <c r="F23" s="10" t="n">
        <v>2</v>
      </c>
      <c r="G23" s="12" t="n">
        <v>237.8</v>
      </c>
      <c r="H23" s="10" t="s">
        <v>40</v>
      </c>
    </row>
    <row r="24" customFormat="false" ht="15" hidden="false" customHeight="false" outlineLevel="0" collapsed="false">
      <c r="A24" s="14" t="s">
        <v>65</v>
      </c>
      <c r="B24" s="19" t="n">
        <v>46096</v>
      </c>
      <c r="C24" s="14" t="s">
        <v>20</v>
      </c>
      <c r="D24" s="14" t="s">
        <v>39</v>
      </c>
      <c r="E24" s="14" t="s">
        <v>27</v>
      </c>
      <c r="F24" s="14" t="n">
        <v>2</v>
      </c>
      <c r="G24" s="16" t="n">
        <v>82.26</v>
      </c>
      <c r="H24" s="14" t="s">
        <v>40</v>
      </c>
    </row>
    <row r="25" customFormat="false" ht="15" hidden="false" customHeight="false" outlineLevel="0" collapsed="false">
      <c r="A25" s="10" t="s">
        <v>66</v>
      </c>
      <c r="B25" s="20" t="n">
        <v>46230</v>
      </c>
      <c r="C25" s="10" t="s">
        <v>17</v>
      </c>
      <c r="D25" s="10" t="s">
        <v>42</v>
      </c>
      <c r="E25" s="10" t="s">
        <v>24</v>
      </c>
      <c r="F25" s="10" t="n">
        <v>4</v>
      </c>
      <c r="G25" s="12" t="n">
        <v>396.05</v>
      </c>
      <c r="H25" s="10" t="s">
        <v>40</v>
      </c>
    </row>
    <row r="26" customFormat="false" ht="15" hidden="false" customHeight="false" outlineLevel="0" collapsed="false">
      <c r="A26" s="14" t="s">
        <v>67</v>
      </c>
      <c r="B26" s="19" t="n">
        <v>46117</v>
      </c>
      <c r="C26" s="14" t="s">
        <v>20</v>
      </c>
      <c r="D26" s="14" t="s">
        <v>42</v>
      </c>
      <c r="E26" s="14" t="s">
        <v>30</v>
      </c>
      <c r="F26" s="14" t="n">
        <v>2</v>
      </c>
      <c r="G26" s="16" t="n">
        <v>116.15</v>
      </c>
      <c r="H26" s="14" t="s">
        <v>56</v>
      </c>
    </row>
    <row r="27" customFormat="false" ht="15" hidden="false" customHeight="false" outlineLevel="0" collapsed="false">
      <c r="A27" s="10" t="s">
        <v>68</v>
      </c>
      <c r="B27" s="20" t="n">
        <v>46215</v>
      </c>
      <c r="C27" s="10" t="s">
        <v>17</v>
      </c>
      <c r="D27" s="10" t="s">
        <v>42</v>
      </c>
      <c r="E27" s="10" t="s">
        <v>18</v>
      </c>
      <c r="F27" s="10" t="n">
        <v>3</v>
      </c>
      <c r="G27" s="12" t="n">
        <v>380.54</v>
      </c>
      <c r="H27" s="10" t="s">
        <v>40</v>
      </c>
    </row>
    <row r="28" customFormat="false" ht="15" hidden="false" customHeight="false" outlineLevel="0" collapsed="false">
      <c r="A28" s="14" t="s">
        <v>69</v>
      </c>
      <c r="B28" s="19" t="n">
        <v>46225</v>
      </c>
      <c r="C28" s="14" t="s">
        <v>23</v>
      </c>
      <c r="D28" s="14" t="s">
        <v>42</v>
      </c>
      <c r="E28" s="14" t="s">
        <v>30</v>
      </c>
      <c r="F28" s="14" t="n">
        <v>4</v>
      </c>
      <c r="G28" s="16" t="n">
        <v>205.71</v>
      </c>
      <c r="H28" s="14" t="s">
        <v>40</v>
      </c>
    </row>
    <row r="29" customFormat="false" ht="15" hidden="false" customHeight="false" outlineLevel="0" collapsed="false">
      <c r="A29" s="10" t="s">
        <v>70</v>
      </c>
      <c r="B29" s="20" t="n">
        <v>46158</v>
      </c>
      <c r="C29" s="10" t="s">
        <v>17</v>
      </c>
      <c r="D29" s="10" t="s">
        <v>42</v>
      </c>
      <c r="E29" s="10" t="s">
        <v>27</v>
      </c>
      <c r="F29" s="10" t="n">
        <v>3</v>
      </c>
      <c r="G29" s="12" t="n">
        <v>104.82</v>
      </c>
      <c r="H29" s="10" t="s">
        <v>40</v>
      </c>
    </row>
    <row r="30" customFormat="false" ht="15" hidden="false" customHeight="false" outlineLevel="0" collapsed="false">
      <c r="A30" s="14" t="s">
        <v>71</v>
      </c>
      <c r="B30" s="19" t="n">
        <v>46067</v>
      </c>
      <c r="C30" s="14" t="s">
        <v>26</v>
      </c>
      <c r="D30" s="14" t="s">
        <v>47</v>
      </c>
      <c r="E30" s="14" t="s">
        <v>18</v>
      </c>
      <c r="F30" s="14" t="n">
        <v>1</v>
      </c>
      <c r="G30" s="16" t="n">
        <v>143.68</v>
      </c>
      <c r="H30" s="14" t="s">
        <v>40</v>
      </c>
    </row>
    <row r="31" customFormat="false" ht="15" hidden="false" customHeight="false" outlineLevel="0" collapsed="false">
      <c r="A31" s="10" t="s">
        <v>72</v>
      </c>
      <c r="B31" s="20" t="n">
        <v>46081</v>
      </c>
      <c r="C31" s="10" t="s">
        <v>20</v>
      </c>
      <c r="D31" s="10" t="s">
        <v>42</v>
      </c>
      <c r="E31" s="10" t="s">
        <v>27</v>
      </c>
      <c r="F31" s="10" t="n">
        <v>2</v>
      </c>
      <c r="G31" s="12" t="n">
        <v>69.84</v>
      </c>
      <c r="H31" s="10" t="s">
        <v>40</v>
      </c>
    </row>
    <row r="32" customFormat="false" ht="15" hidden="false" customHeight="false" outlineLevel="0" collapsed="false">
      <c r="A32" s="14" t="s">
        <v>73</v>
      </c>
      <c r="B32" s="19" t="n">
        <v>46117</v>
      </c>
      <c r="C32" s="14" t="s">
        <v>29</v>
      </c>
      <c r="D32" s="14" t="s">
        <v>42</v>
      </c>
      <c r="E32" s="14" t="s">
        <v>30</v>
      </c>
      <c r="F32" s="14" t="n">
        <v>1</v>
      </c>
      <c r="G32" s="16" t="n">
        <v>47.72</v>
      </c>
      <c r="H32" s="14" t="s">
        <v>40</v>
      </c>
    </row>
    <row r="33" customFormat="false" ht="15" hidden="false" customHeight="false" outlineLevel="0" collapsed="false">
      <c r="A33" s="10" t="s">
        <v>74</v>
      </c>
      <c r="B33" s="20" t="n">
        <v>46057</v>
      </c>
      <c r="C33" s="10" t="s">
        <v>29</v>
      </c>
      <c r="D33" s="10" t="s">
        <v>47</v>
      </c>
      <c r="E33" s="10" t="s">
        <v>21</v>
      </c>
      <c r="F33" s="10" t="n">
        <v>2</v>
      </c>
      <c r="G33" s="12" t="n">
        <v>218.29</v>
      </c>
      <c r="H33" s="10" t="s">
        <v>40</v>
      </c>
    </row>
    <row r="34" customFormat="false" ht="15" hidden="false" customHeight="false" outlineLevel="0" collapsed="false">
      <c r="A34" s="14" t="s">
        <v>75</v>
      </c>
      <c r="B34" s="19" t="n">
        <v>46156</v>
      </c>
      <c r="C34" s="14" t="s">
        <v>29</v>
      </c>
      <c r="D34" s="14" t="s">
        <v>42</v>
      </c>
      <c r="E34" s="14" t="s">
        <v>18</v>
      </c>
      <c r="F34" s="14" t="n">
        <v>4</v>
      </c>
      <c r="G34" s="16" t="n">
        <v>546.84</v>
      </c>
      <c r="H34" s="14" t="s">
        <v>40</v>
      </c>
    </row>
    <row r="35" customFormat="false" ht="15" hidden="false" customHeight="false" outlineLevel="0" collapsed="false">
      <c r="A35" s="10" t="s">
        <v>76</v>
      </c>
      <c r="B35" s="20" t="n">
        <v>46170</v>
      </c>
      <c r="C35" s="10" t="s">
        <v>20</v>
      </c>
      <c r="D35" s="10" t="s">
        <v>39</v>
      </c>
      <c r="E35" s="10" t="s">
        <v>30</v>
      </c>
      <c r="F35" s="10" t="n">
        <v>4</v>
      </c>
      <c r="G35" s="12" t="n">
        <v>198.92</v>
      </c>
      <c r="H35" s="10" t="s">
        <v>40</v>
      </c>
    </row>
    <row r="36" customFormat="false" ht="15" hidden="false" customHeight="false" outlineLevel="0" collapsed="false">
      <c r="A36" s="14" t="s">
        <v>77</v>
      </c>
      <c r="B36" s="19" t="n">
        <v>46068</v>
      </c>
      <c r="C36" s="14" t="s">
        <v>23</v>
      </c>
      <c r="D36" s="14" t="s">
        <v>42</v>
      </c>
      <c r="E36" s="14" t="s">
        <v>24</v>
      </c>
      <c r="F36" s="14" t="n">
        <v>1</v>
      </c>
      <c r="G36" s="16" t="n">
        <v>73.74</v>
      </c>
      <c r="H36" s="14" t="s">
        <v>40</v>
      </c>
    </row>
    <row r="37" customFormat="false" ht="15" hidden="false" customHeight="false" outlineLevel="0" collapsed="false">
      <c r="A37" s="10" t="s">
        <v>78</v>
      </c>
      <c r="B37" s="20" t="n">
        <v>46189</v>
      </c>
      <c r="C37" s="10" t="s">
        <v>17</v>
      </c>
      <c r="D37" s="10" t="s">
        <v>47</v>
      </c>
      <c r="E37" s="10" t="s">
        <v>18</v>
      </c>
      <c r="F37" s="10" t="n">
        <v>2</v>
      </c>
      <c r="G37" s="12" t="n">
        <v>253.45</v>
      </c>
      <c r="H37" s="10" t="s">
        <v>56</v>
      </c>
    </row>
    <row r="38" customFormat="false" ht="15" hidden="false" customHeight="false" outlineLevel="0" collapsed="false">
      <c r="A38" s="14" t="s">
        <v>79</v>
      </c>
      <c r="B38" s="19" t="n">
        <v>46114</v>
      </c>
      <c r="C38" s="14" t="s">
        <v>23</v>
      </c>
      <c r="D38" s="14" t="s">
        <v>47</v>
      </c>
      <c r="E38" s="14" t="s">
        <v>30</v>
      </c>
      <c r="F38" s="14" t="n">
        <v>2</v>
      </c>
      <c r="G38" s="16" t="n">
        <v>115.79</v>
      </c>
      <c r="H38" s="14" t="s">
        <v>56</v>
      </c>
    </row>
    <row r="39" customFormat="false" ht="15" hidden="false" customHeight="false" outlineLevel="0" collapsed="false">
      <c r="A39" s="10" t="s">
        <v>80</v>
      </c>
      <c r="B39" s="20" t="n">
        <v>46074</v>
      </c>
      <c r="C39" s="10" t="s">
        <v>23</v>
      </c>
      <c r="D39" s="10" t="s">
        <v>42</v>
      </c>
      <c r="E39" s="10" t="s">
        <v>30</v>
      </c>
      <c r="F39" s="10" t="n">
        <v>3</v>
      </c>
      <c r="G39" s="12" t="n">
        <v>194.23</v>
      </c>
      <c r="H39" s="10" t="s">
        <v>40</v>
      </c>
    </row>
    <row r="40" customFormat="false" ht="15" hidden="false" customHeight="false" outlineLevel="0" collapsed="false">
      <c r="A40" s="14" t="s">
        <v>81</v>
      </c>
      <c r="B40" s="19" t="n">
        <v>46134</v>
      </c>
      <c r="C40" s="14" t="s">
        <v>20</v>
      </c>
      <c r="D40" s="14" t="s">
        <v>42</v>
      </c>
      <c r="E40" s="14" t="s">
        <v>24</v>
      </c>
      <c r="F40" s="14" t="n">
        <v>4</v>
      </c>
      <c r="G40" s="16" t="n">
        <v>326.63</v>
      </c>
      <c r="H40" s="14" t="s">
        <v>40</v>
      </c>
    </row>
    <row r="41" customFormat="false" ht="15" hidden="false" customHeight="false" outlineLevel="0" collapsed="false">
      <c r="A41" s="10" t="s">
        <v>82</v>
      </c>
      <c r="B41" s="20" t="n">
        <v>46072</v>
      </c>
      <c r="C41" s="10" t="s">
        <v>17</v>
      </c>
      <c r="D41" s="10" t="s">
        <v>39</v>
      </c>
      <c r="E41" s="10" t="s">
        <v>30</v>
      </c>
      <c r="F41" s="10" t="n">
        <v>1</v>
      </c>
      <c r="G41" s="12" t="n">
        <v>48.16</v>
      </c>
      <c r="H41" s="10" t="s">
        <v>40</v>
      </c>
    </row>
    <row r="42" customFormat="false" ht="15" hidden="false" customHeight="false" outlineLevel="0" collapsed="false">
      <c r="A42" s="14" t="s">
        <v>83</v>
      </c>
      <c r="B42" s="19" t="n">
        <v>46121</v>
      </c>
      <c r="C42" s="14" t="s">
        <v>17</v>
      </c>
      <c r="D42" s="14" t="s">
        <v>42</v>
      </c>
      <c r="E42" s="14" t="s">
        <v>18</v>
      </c>
      <c r="F42" s="14" t="n">
        <v>2</v>
      </c>
      <c r="G42" s="16" t="n">
        <v>284.01</v>
      </c>
      <c r="H42" s="14" t="s">
        <v>40</v>
      </c>
    </row>
    <row r="43" customFormat="false" ht="15" hidden="false" customHeight="false" outlineLevel="0" collapsed="false">
      <c r="A43" s="10" t="s">
        <v>84</v>
      </c>
      <c r="B43" s="20" t="n">
        <v>46193</v>
      </c>
      <c r="C43" s="10" t="s">
        <v>26</v>
      </c>
      <c r="D43" s="10" t="s">
        <v>39</v>
      </c>
      <c r="E43" s="10" t="s">
        <v>30</v>
      </c>
      <c r="F43" s="10" t="n">
        <v>1</v>
      </c>
      <c r="G43" s="12" t="n">
        <v>59.61</v>
      </c>
      <c r="H43" s="10" t="s">
        <v>40</v>
      </c>
    </row>
    <row r="44" customFormat="false" ht="15" hidden="false" customHeight="false" outlineLevel="0" collapsed="false">
      <c r="A44" s="14" t="s">
        <v>85</v>
      </c>
      <c r="B44" s="19" t="n">
        <v>46223</v>
      </c>
      <c r="C44" s="14" t="s">
        <v>17</v>
      </c>
      <c r="D44" s="14" t="s">
        <v>39</v>
      </c>
      <c r="E44" s="14" t="s">
        <v>24</v>
      </c>
      <c r="F44" s="14" t="n">
        <v>1</v>
      </c>
      <c r="G44" s="16" t="n">
        <v>98.72</v>
      </c>
      <c r="H44" s="14" t="s">
        <v>40</v>
      </c>
    </row>
    <row r="45" customFormat="false" ht="15" hidden="false" customHeight="false" outlineLevel="0" collapsed="false">
      <c r="A45" s="10" t="s">
        <v>86</v>
      </c>
      <c r="B45" s="20" t="n">
        <v>46093</v>
      </c>
      <c r="C45" s="10" t="s">
        <v>20</v>
      </c>
      <c r="D45" s="10" t="s">
        <v>39</v>
      </c>
      <c r="E45" s="10" t="s">
        <v>24</v>
      </c>
      <c r="F45" s="10" t="n">
        <v>2</v>
      </c>
      <c r="G45" s="12" t="n">
        <v>185.41</v>
      </c>
      <c r="H45" s="10" t="s">
        <v>40</v>
      </c>
    </row>
    <row r="46" customFormat="false" ht="15" hidden="false" customHeight="false" outlineLevel="0" collapsed="false">
      <c r="A46" s="14" t="s">
        <v>87</v>
      </c>
      <c r="B46" s="19" t="n">
        <v>46183</v>
      </c>
      <c r="C46" s="14" t="s">
        <v>23</v>
      </c>
      <c r="D46" s="14" t="s">
        <v>47</v>
      </c>
      <c r="E46" s="14" t="s">
        <v>18</v>
      </c>
      <c r="F46" s="14" t="n">
        <v>1</v>
      </c>
      <c r="G46" s="16" t="n">
        <v>155.44</v>
      </c>
      <c r="H46" s="14" t="s">
        <v>40</v>
      </c>
    </row>
    <row r="47" customFormat="false" ht="15" hidden="false" customHeight="false" outlineLevel="0" collapsed="false">
      <c r="A47" s="10" t="s">
        <v>88</v>
      </c>
      <c r="B47" s="20" t="n">
        <v>46065</v>
      </c>
      <c r="C47" s="10" t="s">
        <v>17</v>
      </c>
      <c r="D47" s="10" t="s">
        <v>39</v>
      </c>
      <c r="E47" s="10" t="s">
        <v>24</v>
      </c>
      <c r="F47" s="10" t="n">
        <v>2</v>
      </c>
      <c r="G47" s="12" t="n">
        <v>188.6</v>
      </c>
      <c r="H47" s="10" t="s">
        <v>40</v>
      </c>
    </row>
    <row r="48" customFormat="false" ht="15" hidden="false" customHeight="false" outlineLevel="0" collapsed="false">
      <c r="A48" s="14" t="s">
        <v>89</v>
      </c>
      <c r="B48" s="19" t="n">
        <v>46163</v>
      </c>
      <c r="C48" s="14" t="s">
        <v>23</v>
      </c>
      <c r="D48" s="14" t="s">
        <v>42</v>
      </c>
      <c r="E48" s="14" t="s">
        <v>21</v>
      </c>
      <c r="F48" s="14" t="n">
        <v>1</v>
      </c>
      <c r="G48" s="16" t="n">
        <v>125.63</v>
      </c>
      <c r="H48" s="14" t="s">
        <v>40</v>
      </c>
    </row>
    <row r="49" customFormat="false" ht="15" hidden="false" customHeight="false" outlineLevel="0" collapsed="false">
      <c r="A49" s="10" t="s">
        <v>90</v>
      </c>
      <c r="B49" s="20" t="n">
        <v>46091</v>
      </c>
      <c r="C49" s="10" t="s">
        <v>23</v>
      </c>
      <c r="D49" s="10" t="s">
        <v>42</v>
      </c>
      <c r="E49" s="10" t="s">
        <v>24</v>
      </c>
      <c r="F49" s="10" t="n">
        <v>1</v>
      </c>
      <c r="G49" s="12" t="n">
        <v>98.99</v>
      </c>
      <c r="H49" s="10" t="s">
        <v>40</v>
      </c>
    </row>
    <row r="50" customFormat="false" ht="15" hidden="false" customHeight="false" outlineLevel="0" collapsed="false">
      <c r="A50" s="14" t="s">
        <v>91</v>
      </c>
      <c r="B50" s="19" t="n">
        <v>46117</v>
      </c>
      <c r="C50" s="14" t="s">
        <v>26</v>
      </c>
      <c r="D50" s="14" t="s">
        <v>42</v>
      </c>
      <c r="E50" s="14" t="s">
        <v>30</v>
      </c>
      <c r="F50" s="14" t="n">
        <v>4</v>
      </c>
      <c r="G50" s="16" t="n">
        <v>261.99</v>
      </c>
      <c r="H50" s="14" t="s">
        <v>40</v>
      </c>
    </row>
    <row r="51" customFormat="false" ht="15" hidden="false" customHeight="false" outlineLevel="0" collapsed="false">
      <c r="A51" s="10" t="s">
        <v>92</v>
      </c>
      <c r="B51" s="20" t="n">
        <v>46114</v>
      </c>
      <c r="C51" s="10" t="s">
        <v>29</v>
      </c>
      <c r="D51" s="10" t="s">
        <v>47</v>
      </c>
      <c r="E51" s="10" t="s">
        <v>21</v>
      </c>
      <c r="F51" s="10" t="n">
        <v>4</v>
      </c>
      <c r="G51" s="12" t="n">
        <v>377.82</v>
      </c>
      <c r="H51" s="10" t="s">
        <v>40</v>
      </c>
    </row>
    <row r="52" customFormat="false" ht="15" hidden="false" customHeight="false" outlineLevel="0" collapsed="false">
      <c r="A52" s="14" t="s">
        <v>93</v>
      </c>
      <c r="B52" s="19" t="n">
        <v>46139</v>
      </c>
      <c r="C52" s="14" t="s">
        <v>26</v>
      </c>
      <c r="D52" s="14" t="s">
        <v>42</v>
      </c>
      <c r="E52" s="14" t="s">
        <v>21</v>
      </c>
      <c r="F52" s="14" t="n">
        <v>3</v>
      </c>
      <c r="G52" s="16" t="n">
        <v>298.89</v>
      </c>
      <c r="H52" s="14" t="s">
        <v>40</v>
      </c>
    </row>
    <row r="53" customFormat="false" ht="15" hidden="false" customHeight="false" outlineLevel="0" collapsed="false">
      <c r="A53" s="10" t="s">
        <v>94</v>
      </c>
      <c r="B53" s="20" t="n">
        <v>46151</v>
      </c>
      <c r="C53" s="10" t="s">
        <v>29</v>
      </c>
      <c r="D53" s="10" t="s">
        <v>39</v>
      </c>
      <c r="E53" s="10" t="s">
        <v>21</v>
      </c>
      <c r="F53" s="10" t="n">
        <v>2</v>
      </c>
      <c r="G53" s="12" t="n">
        <v>249.88</v>
      </c>
      <c r="H53" s="10" t="s">
        <v>40</v>
      </c>
    </row>
    <row r="54" customFormat="false" ht="15" hidden="false" customHeight="false" outlineLevel="0" collapsed="false">
      <c r="A54" s="14" t="s">
        <v>95</v>
      </c>
      <c r="B54" s="19" t="n">
        <v>46132</v>
      </c>
      <c r="C54" s="14" t="s">
        <v>26</v>
      </c>
      <c r="D54" s="14" t="s">
        <v>39</v>
      </c>
      <c r="E54" s="14" t="s">
        <v>21</v>
      </c>
      <c r="F54" s="14" t="n">
        <v>1</v>
      </c>
      <c r="G54" s="16" t="n">
        <v>118.91</v>
      </c>
      <c r="H54" s="14" t="s">
        <v>40</v>
      </c>
    </row>
    <row r="55" customFormat="false" ht="15" hidden="false" customHeight="false" outlineLevel="0" collapsed="false">
      <c r="A55" s="10" t="s">
        <v>96</v>
      </c>
      <c r="B55" s="20" t="n">
        <v>46125</v>
      </c>
      <c r="C55" s="10" t="s">
        <v>29</v>
      </c>
      <c r="D55" s="10" t="s">
        <v>47</v>
      </c>
      <c r="E55" s="10" t="s">
        <v>24</v>
      </c>
      <c r="F55" s="10" t="n">
        <v>3</v>
      </c>
      <c r="G55" s="12" t="n">
        <v>274</v>
      </c>
      <c r="H55" s="10" t="s">
        <v>40</v>
      </c>
    </row>
    <row r="56" customFormat="false" ht="15" hidden="false" customHeight="false" outlineLevel="0" collapsed="false">
      <c r="A56" s="14" t="s">
        <v>97</v>
      </c>
      <c r="B56" s="19" t="n">
        <v>46191</v>
      </c>
      <c r="C56" s="14" t="s">
        <v>20</v>
      </c>
      <c r="D56" s="14" t="s">
        <v>42</v>
      </c>
      <c r="E56" s="14" t="s">
        <v>24</v>
      </c>
      <c r="F56" s="14" t="n">
        <v>2</v>
      </c>
      <c r="G56" s="16" t="n">
        <v>179.05</v>
      </c>
      <c r="H56" s="14" t="s">
        <v>40</v>
      </c>
    </row>
    <row r="57" customFormat="false" ht="15" hidden="false" customHeight="false" outlineLevel="0" collapsed="false">
      <c r="A57" s="10" t="s">
        <v>98</v>
      </c>
      <c r="B57" s="20" t="n">
        <v>46063</v>
      </c>
      <c r="C57" s="10" t="s">
        <v>17</v>
      </c>
      <c r="D57" s="10" t="s">
        <v>42</v>
      </c>
      <c r="E57" s="10" t="s">
        <v>24</v>
      </c>
      <c r="F57" s="10" t="n">
        <v>4</v>
      </c>
      <c r="G57" s="12" t="n">
        <v>361.14</v>
      </c>
      <c r="H57" s="10" t="s">
        <v>40</v>
      </c>
    </row>
    <row r="58" customFormat="false" ht="15" hidden="false" customHeight="false" outlineLevel="0" collapsed="false">
      <c r="A58" s="14" t="s">
        <v>99</v>
      </c>
      <c r="B58" s="19" t="n">
        <v>46152</v>
      </c>
      <c r="C58" s="14" t="s">
        <v>29</v>
      </c>
      <c r="D58" s="14" t="s">
        <v>42</v>
      </c>
      <c r="E58" s="14" t="s">
        <v>18</v>
      </c>
      <c r="F58" s="14" t="n">
        <v>4</v>
      </c>
      <c r="G58" s="16" t="n">
        <v>493.34</v>
      </c>
      <c r="H58" s="14" t="s">
        <v>40</v>
      </c>
    </row>
    <row r="59" customFormat="false" ht="15" hidden="false" customHeight="false" outlineLevel="0" collapsed="false">
      <c r="A59" s="10" t="s">
        <v>100</v>
      </c>
      <c r="B59" s="20" t="n">
        <v>46191</v>
      </c>
      <c r="C59" s="10" t="s">
        <v>26</v>
      </c>
      <c r="D59" s="10" t="s">
        <v>47</v>
      </c>
      <c r="E59" s="10" t="s">
        <v>21</v>
      </c>
      <c r="F59" s="10" t="n">
        <v>3</v>
      </c>
      <c r="G59" s="12" t="n">
        <v>330.31</v>
      </c>
      <c r="H59" s="10" t="s">
        <v>40</v>
      </c>
    </row>
    <row r="60" customFormat="false" ht="15" hidden="false" customHeight="false" outlineLevel="0" collapsed="false">
      <c r="A60" s="14" t="s">
        <v>101</v>
      </c>
      <c r="B60" s="19" t="n">
        <v>46138</v>
      </c>
      <c r="C60" s="14" t="s">
        <v>26</v>
      </c>
      <c r="D60" s="14" t="s">
        <v>39</v>
      </c>
      <c r="E60" s="14" t="s">
        <v>18</v>
      </c>
      <c r="F60" s="14" t="n">
        <v>3</v>
      </c>
      <c r="G60" s="16" t="n">
        <v>446.96</v>
      </c>
      <c r="H60" s="14" t="s">
        <v>40</v>
      </c>
    </row>
    <row r="61" customFormat="false" ht="15" hidden="false" customHeight="false" outlineLevel="0" collapsed="false">
      <c r="A61" s="10" t="s">
        <v>102</v>
      </c>
      <c r="B61" s="20" t="n">
        <v>46137</v>
      </c>
      <c r="C61" s="10" t="s">
        <v>23</v>
      </c>
      <c r="D61" s="10" t="s">
        <v>42</v>
      </c>
      <c r="E61" s="10" t="s">
        <v>21</v>
      </c>
      <c r="F61" s="10" t="n">
        <v>2</v>
      </c>
      <c r="G61" s="12" t="n">
        <v>219.37</v>
      </c>
      <c r="H61" s="10" t="s">
        <v>40</v>
      </c>
    </row>
    <row r="62" customFormat="false" ht="15" hidden="false" customHeight="false" outlineLevel="0" collapsed="false">
      <c r="A62" s="14" t="s">
        <v>103</v>
      </c>
      <c r="B62" s="19" t="n">
        <v>46227</v>
      </c>
      <c r="C62" s="14" t="s">
        <v>26</v>
      </c>
      <c r="D62" s="14" t="s">
        <v>42</v>
      </c>
      <c r="E62" s="14" t="s">
        <v>30</v>
      </c>
      <c r="F62" s="14" t="n">
        <v>3</v>
      </c>
      <c r="G62" s="16" t="n">
        <v>163.7</v>
      </c>
      <c r="H62" s="14" t="s">
        <v>40</v>
      </c>
    </row>
    <row r="63" customFormat="false" ht="15" hidden="false" customHeight="false" outlineLevel="0" collapsed="false">
      <c r="A63" s="10" t="s">
        <v>104</v>
      </c>
      <c r="B63" s="20" t="n">
        <v>46131</v>
      </c>
      <c r="C63" s="10" t="s">
        <v>20</v>
      </c>
      <c r="D63" s="10" t="s">
        <v>42</v>
      </c>
      <c r="E63" s="10" t="s">
        <v>30</v>
      </c>
      <c r="F63" s="10" t="n">
        <v>3</v>
      </c>
      <c r="G63" s="12" t="n">
        <v>167.1</v>
      </c>
      <c r="H63" s="10" t="s">
        <v>40</v>
      </c>
    </row>
    <row r="64" customFormat="false" ht="15" hidden="false" customHeight="false" outlineLevel="0" collapsed="false">
      <c r="A64" s="14" t="s">
        <v>105</v>
      </c>
      <c r="B64" s="19" t="n">
        <v>46108</v>
      </c>
      <c r="C64" s="14" t="s">
        <v>23</v>
      </c>
      <c r="D64" s="14" t="s">
        <v>39</v>
      </c>
      <c r="E64" s="14" t="s">
        <v>21</v>
      </c>
      <c r="F64" s="14" t="n">
        <v>1</v>
      </c>
      <c r="G64" s="16" t="n">
        <v>104.43</v>
      </c>
      <c r="H64" s="14" t="s">
        <v>40</v>
      </c>
    </row>
    <row r="65" customFormat="false" ht="15" hidden="false" customHeight="false" outlineLevel="0" collapsed="false">
      <c r="A65" s="10" t="s">
        <v>106</v>
      </c>
      <c r="B65" s="20" t="n">
        <v>46212</v>
      </c>
      <c r="C65" s="10" t="s">
        <v>20</v>
      </c>
      <c r="D65" s="10" t="s">
        <v>39</v>
      </c>
      <c r="E65" s="10" t="s">
        <v>21</v>
      </c>
      <c r="F65" s="10" t="n">
        <v>3</v>
      </c>
      <c r="G65" s="12" t="n">
        <v>306.45</v>
      </c>
      <c r="H65" s="10" t="s">
        <v>40</v>
      </c>
    </row>
    <row r="66" customFormat="false" ht="15" hidden="false" customHeight="false" outlineLevel="0" collapsed="false">
      <c r="A66" s="14" t="s">
        <v>107</v>
      </c>
      <c r="B66" s="19" t="n">
        <v>46060</v>
      </c>
      <c r="C66" s="14" t="s">
        <v>17</v>
      </c>
      <c r="D66" s="14" t="s">
        <v>47</v>
      </c>
      <c r="E66" s="14" t="s">
        <v>30</v>
      </c>
      <c r="F66" s="14" t="n">
        <v>1</v>
      </c>
      <c r="G66" s="16" t="n">
        <v>55.52</v>
      </c>
      <c r="H66" s="14" t="s">
        <v>40</v>
      </c>
    </row>
    <row r="67" customFormat="false" ht="15" hidden="false" customHeight="false" outlineLevel="0" collapsed="false">
      <c r="A67" s="10" t="s">
        <v>108</v>
      </c>
      <c r="B67" s="20" t="n">
        <v>46201</v>
      </c>
      <c r="C67" s="10" t="s">
        <v>17</v>
      </c>
      <c r="D67" s="10" t="s">
        <v>39</v>
      </c>
      <c r="E67" s="10" t="s">
        <v>27</v>
      </c>
      <c r="F67" s="10" t="n">
        <v>4</v>
      </c>
      <c r="G67" s="12" t="n">
        <v>130.96</v>
      </c>
      <c r="H67" s="10" t="s">
        <v>40</v>
      </c>
    </row>
    <row r="68" customFormat="false" ht="15" hidden="false" customHeight="false" outlineLevel="0" collapsed="false">
      <c r="A68" s="14" t="s">
        <v>109</v>
      </c>
      <c r="B68" s="19" t="n">
        <v>46055</v>
      </c>
      <c r="C68" s="14" t="s">
        <v>29</v>
      </c>
      <c r="D68" s="14" t="s">
        <v>39</v>
      </c>
      <c r="E68" s="14" t="s">
        <v>18</v>
      </c>
      <c r="F68" s="14" t="n">
        <v>4</v>
      </c>
      <c r="G68" s="16" t="n">
        <v>537.42</v>
      </c>
      <c r="H68" s="14" t="s">
        <v>40</v>
      </c>
    </row>
    <row r="69" customFormat="false" ht="15" hidden="false" customHeight="false" outlineLevel="0" collapsed="false">
      <c r="A69" s="10" t="s">
        <v>110</v>
      </c>
      <c r="B69" s="20" t="n">
        <v>46232</v>
      </c>
      <c r="C69" s="10" t="s">
        <v>23</v>
      </c>
      <c r="D69" s="10" t="s">
        <v>42</v>
      </c>
      <c r="E69" s="10" t="s">
        <v>21</v>
      </c>
      <c r="F69" s="10" t="n">
        <v>1</v>
      </c>
      <c r="G69" s="12" t="n">
        <v>111.07</v>
      </c>
      <c r="H69" s="10" t="s">
        <v>40</v>
      </c>
    </row>
    <row r="70" customFormat="false" ht="15" hidden="false" customHeight="false" outlineLevel="0" collapsed="false">
      <c r="A70" s="14" t="s">
        <v>111</v>
      </c>
      <c r="B70" s="19" t="n">
        <v>46224</v>
      </c>
      <c r="C70" s="14" t="s">
        <v>23</v>
      </c>
      <c r="D70" s="14" t="s">
        <v>42</v>
      </c>
      <c r="E70" s="14" t="s">
        <v>24</v>
      </c>
      <c r="F70" s="14" t="n">
        <v>4</v>
      </c>
      <c r="G70" s="16" t="n">
        <v>361.91</v>
      </c>
      <c r="H70" s="14" t="s">
        <v>40</v>
      </c>
    </row>
    <row r="71" customFormat="false" ht="15" hidden="false" customHeight="false" outlineLevel="0" collapsed="false">
      <c r="A71" s="10" t="s">
        <v>112</v>
      </c>
      <c r="B71" s="20" t="n">
        <v>46183</v>
      </c>
      <c r="C71" s="10" t="s">
        <v>23</v>
      </c>
      <c r="D71" s="10" t="s">
        <v>47</v>
      </c>
      <c r="E71" s="10" t="s">
        <v>27</v>
      </c>
      <c r="F71" s="10" t="n">
        <v>2</v>
      </c>
      <c r="G71" s="12" t="n">
        <v>77.72</v>
      </c>
      <c r="H71" s="10" t="s">
        <v>40</v>
      </c>
    </row>
    <row r="72" customFormat="false" ht="15" hidden="false" customHeight="false" outlineLevel="0" collapsed="false">
      <c r="A72" s="14" t="s">
        <v>113</v>
      </c>
      <c r="B72" s="19" t="n">
        <v>46120</v>
      </c>
      <c r="C72" s="14" t="s">
        <v>26</v>
      </c>
      <c r="D72" s="14" t="s">
        <v>39</v>
      </c>
      <c r="E72" s="14" t="s">
        <v>24</v>
      </c>
      <c r="F72" s="14" t="n">
        <v>4</v>
      </c>
      <c r="G72" s="16" t="n">
        <v>363.58</v>
      </c>
      <c r="H72" s="14" t="s">
        <v>40</v>
      </c>
    </row>
    <row r="73" customFormat="false" ht="15" hidden="false" customHeight="false" outlineLevel="0" collapsed="false">
      <c r="A73" s="10" t="s">
        <v>114</v>
      </c>
      <c r="B73" s="20" t="n">
        <v>46073</v>
      </c>
      <c r="C73" s="10" t="s">
        <v>26</v>
      </c>
      <c r="D73" s="10" t="s">
        <v>42</v>
      </c>
      <c r="E73" s="10" t="s">
        <v>24</v>
      </c>
      <c r="F73" s="10" t="n">
        <v>3</v>
      </c>
      <c r="G73" s="12" t="n">
        <v>296.45</v>
      </c>
      <c r="H73" s="10" t="s">
        <v>40</v>
      </c>
    </row>
    <row r="74" customFormat="false" ht="15" hidden="false" customHeight="false" outlineLevel="0" collapsed="false">
      <c r="A74" s="14" t="s">
        <v>115</v>
      </c>
      <c r="B74" s="19" t="n">
        <v>46092</v>
      </c>
      <c r="C74" s="14" t="s">
        <v>20</v>
      </c>
      <c r="D74" s="14" t="s">
        <v>39</v>
      </c>
      <c r="E74" s="14" t="s">
        <v>21</v>
      </c>
      <c r="F74" s="14" t="n">
        <v>1</v>
      </c>
      <c r="G74" s="16" t="n">
        <v>109.47</v>
      </c>
      <c r="H74" s="14" t="s">
        <v>40</v>
      </c>
    </row>
    <row r="75" customFormat="false" ht="15" hidden="false" customHeight="false" outlineLevel="0" collapsed="false">
      <c r="A75" s="10" t="s">
        <v>116</v>
      </c>
      <c r="B75" s="20" t="n">
        <v>46173</v>
      </c>
      <c r="C75" s="10" t="s">
        <v>23</v>
      </c>
      <c r="D75" s="10" t="s">
        <v>42</v>
      </c>
      <c r="E75" s="10" t="s">
        <v>27</v>
      </c>
      <c r="F75" s="10" t="n">
        <v>4</v>
      </c>
      <c r="G75" s="12" t="n">
        <v>163.34</v>
      </c>
      <c r="H75" s="10" t="s">
        <v>40</v>
      </c>
    </row>
    <row r="76" customFormat="false" ht="15" hidden="false" customHeight="false" outlineLevel="0" collapsed="false">
      <c r="A76" s="14" t="s">
        <v>117</v>
      </c>
      <c r="B76" s="19" t="n">
        <v>46232</v>
      </c>
      <c r="C76" s="14" t="s">
        <v>17</v>
      </c>
      <c r="D76" s="14" t="s">
        <v>39</v>
      </c>
      <c r="E76" s="14" t="s">
        <v>30</v>
      </c>
      <c r="F76" s="14" t="n">
        <v>4</v>
      </c>
      <c r="G76" s="16" t="n">
        <v>223.73</v>
      </c>
      <c r="H76" s="14" t="s">
        <v>40</v>
      </c>
    </row>
    <row r="77" customFormat="false" ht="15" hidden="false" customHeight="false" outlineLevel="0" collapsed="false">
      <c r="A77" s="10" t="s">
        <v>118</v>
      </c>
      <c r="B77" s="20" t="n">
        <v>46130</v>
      </c>
      <c r="C77" s="10" t="s">
        <v>26</v>
      </c>
      <c r="D77" s="10" t="s">
        <v>39</v>
      </c>
      <c r="E77" s="10" t="s">
        <v>27</v>
      </c>
      <c r="F77" s="10" t="n">
        <v>2</v>
      </c>
      <c r="G77" s="12" t="n">
        <v>71.46</v>
      </c>
      <c r="H77" s="10" t="s">
        <v>40</v>
      </c>
    </row>
    <row r="78" customFormat="false" ht="15" hidden="false" customHeight="false" outlineLevel="0" collapsed="false">
      <c r="A78" s="14" t="s">
        <v>119</v>
      </c>
      <c r="B78" s="19" t="n">
        <v>46178</v>
      </c>
      <c r="C78" s="14" t="s">
        <v>17</v>
      </c>
      <c r="D78" s="14" t="s">
        <v>42</v>
      </c>
      <c r="E78" s="14" t="s">
        <v>27</v>
      </c>
      <c r="F78" s="14" t="n">
        <v>2</v>
      </c>
      <c r="G78" s="16" t="n">
        <v>80.09</v>
      </c>
      <c r="H78" s="14" t="s">
        <v>40</v>
      </c>
    </row>
    <row r="79" customFormat="false" ht="15" hidden="false" customHeight="false" outlineLevel="0" collapsed="false">
      <c r="A79" s="10" t="s">
        <v>120</v>
      </c>
      <c r="B79" s="20" t="n">
        <v>46213</v>
      </c>
      <c r="C79" s="10" t="s">
        <v>23</v>
      </c>
      <c r="D79" s="10" t="s">
        <v>47</v>
      </c>
      <c r="E79" s="10" t="s">
        <v>30</v>
      </c>
      <c r="F79" s="10" t="n">
        <v>1</v>
      </c>
      <c r="G79" s="12" t="n">
        <v>48.37</v>
      </c>
      <c r="H79" s="10" t="s">
        <v>40</v>
      </c>
    </row>
    <row r="80" customFormat="false" ht="15" hidden="false" customHeight="false" outlineLevel="0" collapsed="false">
      <c r="A80" s="14" t="s">
        <v>121</v>
      </c>
      <c r="B80" s="19" t="n">
        <v>46172</v>
      </c>
      <c r="C80" s="14" t="s">
        <v>17</v>
      </c>
      <c r="D80" s="14" t="s">
        <v>42</v>
      </c>
      <c r="E80" s="14" t="s">
        <v>24</v>
      </c>
      <c r="F80" s="14" t="n">
        <v>2</v>
      </c>
      <c r="G80" s="16" t="n">
        <v>171.55</v>
      </c>
      <c r="H80" s="14" t="s">
        <v>40</v>
      </c>
    </row>
    <row r="81" customFormat="false" ht="15" hidden="false" customHeight="false" outlineLevel="0" collapsed="false">
      <c r="A81" s="10" t="s">
        <v>122</v>
      </c>
      <c r="B81" s="20" t="n">
        <v>46151</v>
      </c>
      <c r="C81" s="10" t="s">
        <v>20</v>
      </c>
      <c r="D81" s="10" t="s">
        <v>47</v>
      </c>
      <c r="E81" s="10" t="s">
        <v>27</v>
      </c>
      <c r="F81" s="10" t="n">
        <v>3</v>
      </c>
      <c r="G81" s="12" t="n">
        <v>119.93</v>
      </c>
      <c r="H81" s="10" t="s">
        <v>40</v>
      </c>
    </row>
    <row r="82" customFormat="false" ht="15" hidden="false" customHeight="false" outlineLevel="0" collapsed="false">
      <c r="A82" s="14" t="s">
        <v>123</v>
      </c>
      <c r="B82" s="19" t="n">
        <v>46192</v>
      </c>
      <c r="C82" s="14" t="s">
        <v>17</v>
      </c>
      <c r="D82" s="14" t="s">
        <v>47</v>
      </c>
      <c r="E82" s="14" t="s">
        <v>21</v>
      </c>
      <c r="F82" s="14" t="n">
        <v>1</v>
      </c>
      <c r="G82" s="16" t="n">
        <v>123.58</v>
      </c>
      <c r="H82" s="14" t="s">
        <v>40</v>
      </c>
    </row>
    <row r="83" customFormat="false" ht="15" hidden="false" customHeight="false" outlineLevel="0" collapsed="false">
      <c r="A83" s="10" t="s">
        <v>124</v>
      </c>
      <c r="B83" s="20" t="n">
        <v>46061</v>
      </c>
      <c r="C83" s="10" t="s">
        <v>29</v>
      </c>
      <c r="D83" s="10" t="s">
        <v>42</v>
      </c>
      <c r="E83" s="10" t="s">
        <v>18</v>
      </c>
      <c r="F83" s="10" t="n">
        <v>2</v>
      </c>
      <c r="G83" s="12" t="n">
        <v>270.71</v>
      </c>
      <c r="H83" s="10" t="s">
        <v>40</v>
      </c>
    </row>
    <row r="84" customFormat="false" ht="15" hidden="false" customHeight="false" outlineLevel="0" collapsed="false">
      <c r="A84" s="14" t="s">
        <v>125</v>
      </c>
      <c r="B84" s="19" t="n">
        <v>46083</v>
      </c>
      <c r="C84" s="14" t="s">
        <v>23</v>
      </c>
      <c r="D84" s="14" t="s">
        <v>42</v>
      </c>
      <c r="E84" s="14" t="s">
        <v>24</v>
      </c>
      <c r="F84" s="14" t="n">
        <v>3</v>
      </c>
      <c r="G84" s="16" t="n">
        <v>231.73</v>
      </c>
      <c r="H84" s="14" t="s">
        <v>40</v>
      </c>
    </row>
    <row r="85" customFormat="false" ht="15" hidden="false" customHeight="false" outlineLevel="0" collapsed="false">
      <c r="A85" s="10" t="s">
        <v>126</v>
      </c>
      <c r="B85" s="20" t="n">
        <v>46083</v>
      </c>
      <c r="C85" s="10" t="s">
        <v>26</v>
      </c>
      <c r="D85" s="10" t="s">
        <v>42</v>
      </c>
      <c r="E85" s="10" t="s">
        <v>24</v>
      </c>
      <c r="F85" s="10" t="n">
        <v>1</v>
      </c>
      <c r="G85" s="12" t="n">
        <v>89.47</v>
      </c>
      <c r="H85" s="10" t="s">
        <v>40</v>
      </c>
    </row>
    <row r="86" customFormat="false" ht="15" hidden="false" customHeight="false" outlineLevel="0" collapsed="false">
      <c r="A86" s="14" t="s">
        <v>127</v>
      </c>
      <c r="B86" s="19" t="n">
        <v>46201</v>
      </c>
      <c r="C86" s="14" t="s">
        <v>26</v>
      </c>
      <c r="D86" s="14" t="s">
        <v>47</v>
      </c>
      <c r="E86" s="14" t="s">
        <v>27</v>
      </c>
      <c r="F86" s="14" t="n">
        <v>2</v>
      </c>
      <c r="G86" s="16" t="n">
        <v>61.36</v>
      </c>
      <c r="H86" s="14" t="s">
        <v>40</v>
      </c>
    </row>
    <row r="87" customFormat="false" ht="15" hidden="false" customHeight="false" outlineLevel="0" collapsed="false">
      <c r="A87" s="10" t="s">
        <v>128</v>
      </c>
      <c r="B87" s="20" t="n">
        <v>46214</v>
      </c>
      <c r="C87" s="10" t="s">
        <v>20</v>
      </c>
      <c r="D87" s="10" t="s">
        <v>39</v>
      </c>
      <c r="E87" s="10" t="s">
        <v>24</v>
      </c>
      <c r="F87" s="10" t="n">
        <v>1</v>
      </c>
      <c r="G87" s="12" t="n">
        <v>95.94</v>
      </c>
      <c r="H87" s="10" t="s">
        <v>40</v>
      </c>
    </row>
    <row r="88" customFormat="false" ht="15" hidden="false" customHeight="false" outlineLevel="0" collapsed="false">
      <c r="A88" s="14" t="s">
        <v>129</v>
      </c>
      <c r="B88" s="19" t="n">
        <v>46064</v>
      </c>
      <c r="C88" s="14" t="s">
        <v>20</v>
      </c>
      <c r="D88" s="14" t="s">
        <v>42</v>
      </c>
      <c r="E88" s="14" t="s">
        <v>24</v>
      </c>
      <c r="F88" s="14" t="n">
        <v>1</v>
      </c>
      <c r="G88" s="16" t="n">
        <v>87.3</v>
      </c>
      <c r="H88" s="14" t="s">
        <v>40</v>
      </c>
    </row>
    <row r="89" customFormat="false" ht="15" hidden="false" customHeight="false" outlineLevel="0" collapsed="false">
      <c r="A89" s="10" t="s">
        <v>130</v>
      </c>
      <c r="B89" s="20" t="n">
        <v>46161</v>
      </c>
      <c r="C89" s="10" t="s">
        <v>26</v>
      </c>
      <c r="D89" s="10" t="s">
        <v>42</v>
      </c>
      <c r="E89" s="10" t="s">
        <v>24</v>
      </c>
      <c r="F89" s="10" t="n">
        <v>4</v>
      </c>
      <c r="G89" s="12" t="n">
        <v>373.17</v>
      </c>
      <c r="H89" s="10" t="s">
        <v>40</v>
      </c>
    </row>
    <row r="90" customFormat="false" ht="15" hidden="false" customHeight="false" outlineLevel="0" collapsed="false">
      <c r="A90" s="14" t="s">
        <v>131</v>
      </c>
      <c r="B90" s="19" t="n">
        <v>46187</v>
      </c>
      <c r="C90" s="14" t="s">
        <v>29</v>
      </c>
      <c r="D90" s="14" t="s">
        <v>42</v>
      </c>
      <c r="E90" s="14" t="s">
        <v>30</v>
      </c>
      <c r="F90" s="14" t="n">
        <v>4</v>
      </c>
      <c r="G90" s="16" t="n">
        <v>222.8</v>
      </c>
      <c r="H90" s="14" t="s">
        <v>40</v>
      </c>
    </row>
    <row r="91" customFormat="false" ht="15" hidden="false" customHeight="false" outlineLevel="0" collapsed="false">
      <c r="A91" s="10" t="s">
        <v>132</v>
      </c>
      <c r="B91" s="20" t="n">
        <v>46205</v>
      </c>
      <c r="C91" s="10" t="s">
        <v>20</v>
      </c>
      <c r="D91" s="10" t="s">
        <v>39</v>
      </c>
      <c r="E91" s="10" t="s">
        <v>18</v>
      </c>
      <c r="F91" s="10" t="n">
        <v>3</v>
      </c>
      <c r="G91" s="12" t="n">
        <v>503.98</v>
      </c>
      <c r="H91" s="10" t="s">
        <v>40</v>
      </c>
    </row>
    <row r="92" customFormat="false" ht="15" hidden="false" customHeight="false" outlineLevel="0" collapsed="false">
      <c r="A92" s="14" t="s">
        <v>133</v>
      </c>
      <c r="B92" s="19" t="n">
        <v>46172</v>
      </c>
      <c r="C92" s="14" t="s">
        <v>23</v>
      </c>
      <c r="D92" s="14" t="s">
        <v>39</v>
      </c>
      <c r="E92" s="14" t="s">
        <v>24</v>
      </c>
      <c r="F92" s="14" t="n">
        <v>1</v>
      </c>
      <c r="G92" s="16" t="n">
        <v>86.96</v>
      </c>
      <c r="H92" s="14" t="s">
        <v>40</v>
      </c>
    </row>
    <row r="93" customFormat="false" ht="15" hidden="false" customHeight="false" outlineLevel="0" collapsed="false">
      <c r="A93" s="10" t="s">
        <v>134</v>
      </c>
      <c r="B93" s="20" t="n">
        <v>46178</v>
      </c>
      <c r="C93" s="10" t="s">
        <v>17</v>
      </c>
      <c r="D93" s="10" t="s">
        <v>39</v>
      </c>
      <c r="E93" s="10" t="s">
        <v>24</v>
      </c>
      <c r="F93" s="10" t="n">
        <v>3</v>
      </c>
      <c r="G93" s="12" t="n">
        <v>295.32</v>
      </c>
      <c r="H93" s="10" t="s">
        <v>40</v>
      </c>
    </row>
    <row r="94" customFormat="false" ht="15" hidden="false" customHeight="false" outlineLevel="0" collapsed="false">
      <c r="A94" s="14" t="s">
        <v>135</v>
      </c>
      <c r="B94" s="19" t="n">
        <v>46124</v>
      </c>
      <c r="C94" s="14" t="s">
        <v>23</v>
      </c>
      <c r="D94" s="14" t="s">
        <v>42</v>
      </c>
      <c r="E94" s="14" t="s">
        <v>21</v>
      </c>
      <c r="F94" s="14" t="n">
        <v>1</v>
      </c>
      <c r="G94" s="16" t="n">
        <v>102.79</v>
      </c>
      <c r="H94" s="14" t="s">
        <v>40</v>
      </c>
    </row>
    <row r="95" customFormat="false" ht="15" hidden="false" customHeight="false" outlineLevel="0" collapsed="false">
      <c r="A95" s="10" t="s">
        <v>136</v>
      </c>
      <c r="B95" s="20" t="n">
        <v>46196</v>
      </c>
      <c r="C95" s="10" t="s">
        <v>26</v>
      </c>
      <c r="D95" s="10" t="s">
        <v>39</v>
      </c>
      <c r="E95" s="10" t="s">
        <v>27</v>
      </c>
      <c r="F95" s="10" t="n">
        <v>4</v>
      </c>
      <c r="G95" s="12" t="n">
        <v>157.85</v>
      </c>
      <c r="H95" s="10" t="s">
        <v>40</v>
      </c>
    </row>
    <row r="96" customFormat="false" ht="15" hidden="false" customHeight="false" outlineLevel="0" collapsed="false">
      <c r="A96" s="14" t="s">
        <v>137</v>
      </c>
      <c r="B96" s="19" t="n">
        <v>46110</v>
      </c>
      <c r="C96" s="14" t="s">
        <v>23</v>
      </c>
      <c r="D96" s="14" t="s">
        <v>42</v>
      </c>
      <c r="E96" s="14" t="s">
        <v>30</v>
      </c>
      <c r="F96" s="14" t="n">
        <v>3</v>
      </c>
      <c r="G96" s="16" t="n">
        <v>167.58</v>
      </c>
      <c r="H96" s="14" t="s">
        <v>40</v>
      </c>
    </row>
    <row r="97" customFormat="false" ht="15" hidden="false" customHeight="false" outlineLevel="0" collapsed="false">
      <c r="A97" s="10" t="s">
        <v>138</v>
      </c>
      <c r="B97" s="20" t="n">
        <v>46162</v>
      </c>
      <c r="C97" s="10" t="s">
        <v>29</v>
      </c>
      <c r="D97" s="10" t="s">
        <v>42</v>
      </c>
      <c r="E97" s="10" t="s">
        <v>24</v>
      </c>
      <c r="F97" s="10" t="n">
        <v>4</v>
      </c>
      <c r="G97" s="12" t="n">
        <v>321.24</v>
      </c>
      <c r="H97" s="10" t="s">
        <v>40</v>
      </c>
    </row>
    <row r="98" customFormat="false" ht="15" hidden="false" customHeight="false" outlineLevel="0" collapsed="false">
      <c r="A98" s="14" t="s">
        <v>139</v>
      </c>
      <c r="B98" s="19" t="n">
        <v>46084</v>
      </c>
      <c r="C98" s="14" t="s">
        <v>26</v>
      </c>
      <c r="D98" s="14" t="s">
        <v>42</v>
      </c>
      <c r="E98" s="14" t="s">
        <v>30</v>
      </c>
      <c r="F98" s="14" t="n">
        <v>2</v>
      </c>
      <c r="G98" s="16" t="n">
        <v>100.87</v>
      </c>
      <c r="H98" s="14" t="s">
        <v>40</v>
      </c>
    </row>
    <row r="99" customFormat="false" ht="15" hidden="false" customHeight="false" outlineLevel="0" collapsed="false">
      <c r="A99" s="10" t="s">
        <v>140</v>
      </c>
      <c r="B99" s="20" t="n">
        <v>46124</v>
      </c>
      <c r="C99" s="10" t="s">
        <v>26</v>
      </c>
      <c r="D99" s="10" t="s">
        <v>47</v>
      </c>
      <c r="E99" s="10" t="s">
        <v>30</v>
      </c>
      <c r="F99" s="10" t="n">
        <v>3</v>
      </c>
      <c r="G99" s="12" t="n">
        <v>196.87</v>
      </c>
      <c r="H99" s="10" t="s">
        <v>40</v>
      </c>
    </row>
    <row r="100" customFormat="false" ht="15" hidden="false" customHeight="false" outlineLevel="0" collapsed="false">
      <c r="A100" s="14" t="s">
        <v>141</v>
      </c>
      <c r="B100" s="19" t="n">
        <v>46129</v>
      </c>
      <c r="C100" s="14" t="s">
        <v>20</v>
      </c>
      <c r="D100" s="14" t="s">
        <v>42</v>
      </c>
      <c r="E100" s="14" t="s">
        <v>18</v>
      </c>
      <c r="F100" s="14" t="n">
        <v>2</v>
      </c>
      <c r="G100" s="16" t="n">
        <v>274.34</v>
      </c>
      <c r="H100" s="14" t="s">
        <v>40</v>
      </c>
    </row>
    <row r="101" customFormat="false" ht="15" hidden="false" customHeight="false" outlineLevel="0" collapsed="false">
      <c r="A101" s="10" t="s">
        <v>142</v>
      </c>
      <c r="B101" s="20" t="n">
        <v>46195</v>
      </c>
      <c r="C101" s="10" t="s">
        <v>20</v>
      </c>
      <c r="D101" s="10" t="s">
        <v>47</v>
      </c>
      <c r="E101" s="10" t="s">
        <v>27</v>
      </c>
      <c r="F101" s="10" t="n">
        <v>1</v>
      </c>
      <c r="G101" s="12" t="n">
        <v>40.44</v>
      </c>
      <c r="H101" s="10" t="s">
        <v>40</v>
      </c>
    </row>
    <row r="102" customFormat="false" ht="15" hidden="false" customHeight="false" outlineLevel="0" collapsed="false">
      <c r="A102" s="14" t="s">
        <v>143</v>
      </c>
      <c r="B102" s="19" t="n">
        <v>46174</v>
      </c>
      <c r="C102" s="14" t="s">
        <v>23</v>
      </c>
      <c r="D102" s="14" t="s">
        <v>42</v>
      </c>
      <c r="E102" s="14" t="s">
        <v>18</v>
      </c>
      <c r="F102" s="14" t="n">
        <v>3</v>
      </c>
      <c r="G102" s="16" t="n">
        <v>513.03</v>
      </c>
      <c r="H102" s="14" t="s">
        <v>40</v>
      </c>
    </row>
    <row r="103" customFormat="false" ht="15" hidden="false" customHeight="false" outlineLevel="0" collapsed="false">
      <c r="A103" s="10" t="s">
        <v>144</v>
      </c>
      <c r="B103" s="20" t="n">
        <v>46070</v>
      </c>
      <c r="C103" s="10" t="s">
        <v>23</v>
      </c>
      <c r="D103" s="10" t="s">
        <v>42</v>
      </c>
      <c r="E103" s="10" t="s">
        <v>18</v>
      </c>
      <c r="F103" s="10" t="n">
        <v>2</v>
      </c>
      <c r="G103" s="12" t="n">
        <v>261.64</v>
      </c>
      <c r="H103" s="10" t="s">
        <v>40</v>
      </c>
    </row>
    <row r="104" customFormat="false" ht="15" hidden="false" customHeight="false" outlineLevel="0" collapsed="false">
      <c r="A104" s="14" t="s">
        <v>145</v>
      </c>
      <c r="B104" s="19" t="n">
        <v>46131</v>
      </c>
      <c r="C104" s="14" t="s">
        <v>17</v>
      </c>
      <c r="D104" s="14" t="s">
        <v>42</v>
      </c>
      <c r="E104" s="14" t="s">
        <v>30</v>
      </c>
      <c r="F104" s="14" t="n">
        <v>4</v>
      </c>
      <c r="G104" s="16" t="n">
        <v>233.69</v>
      </c>
      <c r="H104" s="14" t="s">
        <v>40</v>
      </c>
    </row>
    <row r="105" customFormat="false" ht="15" hidden="false" customHeight="false" outlineLevel="0" collapsed="false">
      <c r="A105" s="10" t="s">
        <v>146</v>
      </c>
      <c r="B105" s="20" t="n">
        <v>46111</v>
      </c>
      <c r="C105" s="10" t="s">
        <v>26</v>
      </c>
      <c r="D105" s="10" t="s">
        <v>42</v>
      </c>
      <c r="E105" s="10" t="s">
        <v>27</v>
      </c>
      <c r="F105" s="10" t="n">
        <v>3</v>
      </c>
      <c r="G105" s="12" t="n">
        <v>120.86</v>
      </c>
      <c r="H105" s="10" t="s">
        <v>40</v>
      </c>
    </row>
    <row r="106" customFormat="false" ht="15" hidden="false" customHeight="false" outlineLevel="0" collapsed="false">
      <c r="A106" s="14" t="s">
        <v>147</v>
      </c>
      <c r="B106" s="19" t="n">
        <v>46132</v>
      </c>
      <c r="C106" s="14" t="s">
        <v>23</v>
      </c>
      <c r="D106" s="14" t="s">
        <v>42</v>
      </c>
      <c r="E106" s="14" t="s">
        <v>18</v>
      </c>
      <c r="F106" s="14" t="n">
        <v>2</v>
      </c>
      <c r="G106" s="16" t="n">
        <v>309.99</v>
      </c>
      <c r="H106" s="14" t="s">
        <v>40</v>
      </c>
    </row>
    <row r="107" customFormat="false" ht="15" hidden="false" customHeight="false" outlineLevel="0" collapsed="false">
      <c r="A107" s="10" t="s">
        <v>148</v>
      </c>
      <c r="B107" s="20" t="n">
        <v>46074</v>
      </c>
      <c r="C107" s="10" t="s">
        <v>17</v>
      </c>
      <c r="D107" s="10" t="s">
        <v>42</v>
      </c>
      <c r="E107" s="10" t="s">
        <v>18</v>
      </c>
      <c r="F107" s="10" t="n">
        <v>2</v>
      </c>
      <c r="G107" s="12" t="n">
        <v>246.77</v>
      </c>
      <c r="H107" s="10" t="s">
        <v>40</v>
      </c>
    </row>
    <row r="108" customFormat="false" ht="15" hidden="false" customHeight="false" outlineLevel="0" collapsed="false">
      <c r="A108" s="14" t="s">
        <v>149</v>
      </c>
      <c r="B108" s="19" t="n">
        <v>46206</v>
      </c>
      <c r="C108" s="14" t="s">
        <v>23</v>
      </c>
      <c r="D108" s="14" t="s">
        <v>42</v>
      </c>
      <c r="E108" s="14" t="s">
        <v>24</v>
      </c>
      <c r="F108" s="14" t="n">
        <v>3</v>
      </c>
      <c r="G108" s="16" t="n">
        <v>279.49</v>
      </c>
      <c r="H108" s="14" t="s">
        <v>40</v>
      </c>
    </row>
    <row r="109" customFormat="false" ht="15" hidden="false" customHeight="false" outlineLevel="0" collapsed="false">
      <c r="A109" s="10" t="s">
        <v>150</v>
      </c>
      <c r="B109" s="20" t="n">
        <v>46229</v>
      </c>
      <c r="C109" s="10" t="s">
        <v>20</v>
      </c>
      <c r="D109" s="10" t="s">
        <v>42</v>
      </c>
      <c r="E109" s="10" t="s">
        <v>30</v>
      </c>
      <c r="F109" s="10" t="n">
        <v>2</v>
      </c>
      <c r="G109" s="12" t="n">
        <v>109.87</v>
      </c>
      <c r="H109" s="10" t="s">
        <v>40</v>
      </c>
    </row>
    <row r="110" customFormat="false" ht="15" hidden="false" customHeight="false" outlineLevel="0" collapsed="false">
      <c r="A110" s="14" t="s">
        <v>151</v>
      </c>
      <c r="B110" s="19" t="n">
        <v>46219</v>
      </c>
      <c r="C110" s="14" t="s">
        <v>17</v>
      </c>
      <c r="D110" s="14" t="s">
        <v>42</v>
      </c>
      <c r="E110" s="14" t="s">
        <v>21</v>
      </c>
      <c r="F110" s="14" t="n">
        <v>1</v>
      </c>
      <c r="G110" s="16" t="n">
        <v>95.8</v>
      </c>
      <c r="H110" s="14" t="s">
        <v>40</v>
      </c>
    </row>
    <row r="111" customFormat="false" ht="15" hidden="false" customHeight="false" outlineLevel="0" collapsed="false">
      <c r="A111" s="10" t="s">
        <v>152</v>
      </c>
      <c r="B111" s="20" t="n">
        <v>46206</v>
      </c>
      <c r="C111" s="10" t="s">
        <v>26</v>
      </c>
      <c r="D111" s="10" t="s">
        <v>42</v>
      </c>
      <c r="E111" s="10" t="s">
        <v>24</v>
      </c>
      <c r="F111" s="10" t="n">
        <v>4</v>
      </c>
      <c r="G111" s="12" t="n">
        <v>303.8</v>
      </c>
      <c r="H111" s="10" t="s">
        <v>40</v>
      </c>
    </row>
    <row r="112" customFormat="false" ht="15" hidden="false" customHeight="false" outlineLevel="0" collapsed="false">
      <c r="A112" s="14" t="s">
        <v>153</v>
      </c>
      <c r="B112" s="19" t="n">
        <v>46233</v>
      </c>
      <c r="C112" s="14" t="s">
        <v>23</v>
      </c>
      <c r="D112" s="14" t="s">
        <v>42</v>
      </c>
      <c r="E112" s="14" t="s">
        <v>30</v>
      </c>
      <c r="F112" s="14" t="n">
        <v>4</v>
      </c>
      <c r="G112" s="16" t="n">
        <v>220.71</v>
      </c>
      <c r="H112" s="14" t="s">
        <v>40</v>
      </c>
    </row>
    <row r="113" customFormat="false" ht="15" hidden="false" customHeight="false" outlineLevel="0" collapsed="false">
      <c r="A113" s="10" t="s">
        <v>154</v>
      </c>
      <c r="B113" s="20" t="n">
        <v>46164</v>
      </c>
      <c r="C113" s="10" t="s">
        <v>26</v>
      </c>
      <c r="D113" s="10" t="s">
        <v>39</v>
      </c>
      <c r="E113" s="10" t="s">
        <v>18</v>
      </c>
      <c r="F113" s="10" t="n">
        <v>1</v>
      </c>
      <c r="G113" s="12" t="n">
        <v>134.87</v>
      </c>
      <c r="H113" s="10" t="s">
        <v>40</v>
      </c>
    </row>
    <row r="114" customFormat="false" ht="15" hidden="false" customHeight="false" outlineLevel="0" collapsed="false">
      <c r="A114" s="14" t="s">
        <v>155</v>
      </c>
      <c r="B114" s="19" t="n">
        <v>46201</v>
      </c>
      <c r="C114" s="14" t="s">
        <v>23</v>
      </c>
      <c r="D114" s="14" t="s">
        <v>42</v>
      </c>
      <c r="E114" s="14" t="s">
        <v>24</v>
      </c>
      <c r="F114" s="14" t="n">
        <v>1</v>
      </c>
      <c r="G114" s="16" t="n">
        <v>94.95</v>
      </c>
      <c r="H114" s="14" t="s">
        <v>40</v>
      </c>
    </row>
    <row r="115" customFormat="false" ht="15" hidden="false" customHeight="false" outlineLevel="0" collapsed="false">
      <c r="A115" s="10" t="s">
        <v>156</v>
      </c>
      <c r="B115" s="20" t="n">
        <v>46186</v>
      </c>
      <c r="C115" s="10" t="s">
        <v>26</v>
      </c>
      <c r="D115" s="10" t="s">
        <v>47</v>
      </c>
      <c r="E115" s="10" t="s">
        <v>21</v>
      </c>
      <c r="F115" s="10" t="n">
        <v>4</v>
      </c>
      <c r="G115" s="12" t="n">
        <v>471.76</v>
      </c>
      <c r="H115" s="10" t="s">
        <v>40</v>
      </c>
    </row>
    <row r="116" customFormat="false" ht="15" hidden="false" customHeight="false" outlineLevel="0" collapsed="false">
      <c r="A116" s="14" t="s">
        <v>157</v>
      </c>
      <c r="B116" s="19" t="n">
        <v>46077</v>
      </c>
      <c r="C116" s="14" t="s">
        <v>23</v>
      </c>
      <c r="D116" s="14" t="s">
        <v>42</v>
      </c>
      <c r="E116" s="14" t="s">
        <v>24</v>
      </c>
      <c r="F116" s="14" t="n">
        <v>1</v>
      </c>
      <c r="G116" s="16" t="n">
        <v>97.77</v>
      </c>
      <c r="H116" s="14" t="s">
        <v>40</v>
      </c>
    </row>
    <row r="117" customFormat="false" ht="15" hidden="false" customHeight="false" outlineLevel="0" collapsed="false">
      <c r="A117" s="10" t="s">
        <v>158</v>
      </c>
      <c r="B117" s="20" t="n">
        <v>46231</v>
      </c>
      <c r="C117" s="10" t="s">
        <v>23</v>
      </c>
      <c r="D117" s="10" t="s">
        <v>39</v>
      </c>
      <c r="E117" s="10" t="s">
        <v>27</v>
      </c>
      <c r="F117" s="10" t="n">
        <v>1</v>
      </c>
      <c r="G117" s="12" t="n">
        <v>35.32</v>
      </c>
      <c r="H117" s="10" t="s">
        <v>40</v>
      </c>
    </row>
    <row r="118" customFormat="false" ht="15" hidden="false" customHeight="false" outlineLevel="0" collapsed="false">
      <c r="A118" s="14" t="s">
        <v>159</v>
      </c>
      <c r="B118" s="19" t="n">
        <v>46136</v>
      </c>
      <c r="C118" s="14" t="s">
        <v>17</v>
      </c>
      <c r="D118" s="14" t="s">
        <v>39</v>
      </c>
      <c r="E118" s="14" t="s">
        <v>30</v>
      </c>
      <c r="F118" s="14" t="n">
        <v>1</v>
      </c>
      <c r="G118" s="16" t="n">
        <v>59.41</v>
      </c>
      <c r="H118" s="14" t="s">
        <v>40</v>
      </c>
    </row>
    <row r="119" customFormat="false" ht="15" hidden="false" customHeight="false" outlineLevel="0" collapsed="false">
      <c r="A119" s="10" t="s">
        <v>160</v>
      </c>
      <c r="B119" s="20" t="n">
        <v>46159</v>
      </c>
      <c r="C119" s="10" t="s">
        <v>17</v>
      </c>
      <c r="D119" s="10" t="s">
        <v>42</v>
      </c>
      <c r="E119" s="10" t="s">
        <v>30</v>
      </c>
      <c r="F119" s="10" t="n">
        <v>4</v>
      </c>
      <c r="G119" s="12" t="n">
        <v>235.16</v>
      </c>
      <c r="H119" s="10" t="s">
        <v>40</v>
      </c>
    </row>
    <row r="120" customFormat="false" ht="15" hidden="false" customHeight="false" outlineLevel="0" collapsed="false">
      <c r="A120" s="14" t="s">
        <v>161</v>
      </c>
      <c r="B120" s="19" t="n">
        <v>46106</v>
      </c>
      <c r="C120" s="14" t="s">
        <v>20</v>
      </c>
      <c r="D120" s="14" t="s">
        <v>42</v>
      </c>
      <c r="E120" s="14" t="s">
        <v>24</v>
      </c>
      <c r="F120" s="14" t="n">
        <v>4</v>
      </c>
      <c r="G120" s="16" t="n">
        <v>393.82</v>
      </c>
      <c r="H120" s="14" t="s">
        <v>40</v>
      </c>
    </row>
    <row r="121" customFormat="false" ht="15" hidden="false" customHeight="false" outlineLevel="0" collapsed="false">
      <c r="A121" s="10" t="s">
        <v>162</v>
      </c>
      <c r="B121" s="20" t="n">
        <v>46061</v>
      </c>
      <c r="C121" s="10" t="s">
        <v>29</v>
      </c>
      <c r="D121" s="10" t="s">
        <v>39</v>
      </c>
      <c r="E121" s="10" t="s">
        <v>21</v>
      </c>
      <c r="F121" s="10" t="n">
        <v>2</v>
      </c>
      <c r="G121" s="12" t="n">
        <v>210.93</v>
      </c>
      <c r="H121" s="10" t="s">
        <v>56</v>
      </c>
    </row>
    <row r="122" customFormat="false" ht="15" hidden="false" customHeight="false" outlineLevel="0" collapsed="false">
      <c r="A122" s="14" t="s">
        <v>163</v>
      </c>
      <c r="B122" s="19" t="n">
        <v>46158</v>
      </c>
      <c r="C122" s="14" t="s">
        <v>17</v>
      </c>
      <c r="D122" s="14" t="s">
        <v>47</v>
      </c>
      <c r="E122" s="14" t="s">
        <v>18</v>
      </c>
      <c r="F122" s="14" t="n">
        <v>4</v>
      </c>
      <c r="G122" s="16" t="n">
        <v>685.25</v>
      </c>
      <c r="H122" s="14" t="s">
        <v>40</v>
      </c>
    </row>
    <row r="123" customFormat="false" ht="15" hidden="false" customHeight="false" outlineLevel="0" collapsed="false">
      <c r="A123" s="10" t="s">
        <v>164</v>
      </c>
      <c r="B123" s="20" t="n">
        <v>46093</v>
      </c>
      <c r="C123" s="10" t="s">
        <v>23</v>
      </c>
      <c r="D123" s="10" t="s">
        <v>39</v>
      </c>
      <c r="E123" s="10" t="s">
        <v>30</v>
      </c>
      <c r="F123" s="10" t="n">
        <v>3</v>
      </c>
      <c r="G123" s="12" t="n">
        <v>164.24</v>
      </c>
      <c r="H123" s="10" t="s">
        <v>40</v>
      </c>
    </row>
    <row r="124" customFormat="false" ht="15" hidden="false" customHeight="false" outlineLevel="0" collapsed="false">
      <c r="A124" s="14" t="s">
        <v>165</v>
      </c>
      <c r="B124" s="19" t="n">
        <v>46174</v>
      </c>
      <c r="C124" s="14" t="s">
        <v>20</v>
      </c>
      <c r="D124" s="14" t="s">
        <v>42</v>
      </c>
      <c r="E124" s="14" t="s">
        <v>27</v>
      </c>
      <c r="F124" s="14" t="n">
        <v>2</v>
      </c>
      <c r="G124" s="16" t="n">
        <v>82.09</v>
      </c>
      <c r="H124" s="14" t="s">
        <v>40</v>
      </c>
    </row>
    <row r="125" customFormat="false" ht="15" hidden="false" customHeight="false" outlineLevel="0" collapsed="false">
      <c r="A125" s="10" t="s">
        <v>166</v>
      </c>
      <c r="B125" s="20" t="n">
        <v>46088</v>
      </c>
      <c r="C125" s="10" t="s">
        <v>29</v>
      </c>
      <c r="D125" s="10" t="s">
        <v>42</v>
      </c>
      <c r="E125" s="10" t="s">
        <v>27</v>
      </c>
      <c r="F125" s="10" t="n">
        <v>3</v>
      </c>
      <c r="G125" s="12" t="n">
        <v>123.58</v>
      </c>
      <c r="H125" s="10" t="s">
        <v>40</v>
      </c>
    </row>
    <row r="126" customFormat="false" ht="15" hidden="false" customHeight="false" outlineLevel="0" collapsed="false">
      <c r="A126" s="14" t="s">
        <v>167</v>
      </c>
      <c r="B126" s="19" t="n">
        <v>46054</v>
      </c>
      <c r="C126" s="14" t="s">
        <v>20</v>
      </c>
      <c r="D126" s="14" t="s">
        <v>42</v>
      </c>
      <c r="E126" s="14" t="s">
        <v>30</v>
      </c>
      <c r="F126" s="14" t="n">
        <v>4</v>
      </c>
      <c r="G126" s="16" t="n">
        <v>253.63</v>
      </c>
      <c r="H126" s="14" t="s">
        <v>40</v>
      </c>
    </row>
    <row r="127" customFormat="false" ht="15" hidden="false" customHeight="false" outlineLevel="0" collapsed="false">
      <c r="A127" s="10" t="s">
        <v>168</v>
      </c>
      <c r="B127" s="20" t="n">
        <v>46177</v>
      </c>
      <c r="C127" s="10" t="s">
        <v>20</v>
      </c>
      <c r="D127" s="10" t="s">
        <v>42</v>
      </c>
      <c r="E127" s="10" t="s">
        <v>30</v>
      </c>
      <c r="F127" s="10" t="n">
        <v>4</v>
      </c>
      <c r="G127" s="12" t="n">
        <v>222.06</v>
      </c>
      <c r="H127" s="10" t="s">
        <v>40</v>
      </c>
    </row>
    <row r="128" customFormat="false" ht="15" hidden="false" customHeight="false" outlineLevel="0" collapsed="false">
      <c r="A128" s="14" t="s">
        <v>169</v>
      </c>
      <c r="B128" s="19" t="n">
        <v>46102</v>
      </c>
      <c r="C128" s="14" t="s">
        <v>29</v>
      </c>
      <c r="D128" s="14" t="s">
        <v>42</v>
      </c>
      <c r="E128" s="14" t="s">
        <v>27</v>
      </c>
      <c r="F128" s="14" t="n">
        <v>2</v>
      </c>
      <c r="G128" s="16" t="n">
        <v>80.47</v>
      </c>
      <c r="H128" s="14" t="s">
        <v>40</v>
      </c>
    </row>
    <row r="129" customFormat="false" ht="15" hidden="false" customHeight="false" outlineLevel="0" collapsed="false">
      <c r="A129" s="10" t="s">
        <v>170</v>
      </c>
      <c r="B129" s="20" t="n">
        <v>46135</v>
      </c>
      <c r="C129" s="10" t="s">
        <v>26</v>
      </c>
      <c r="D129" s="10" t="s">
        <v>39</v>
      </c>
      <c r="E129" s="10" t="s">
        <v>27</v>
      </c>
      <c r="F129" s="10" t="n">
        <v>4</v>
      </c>
      <c r="G129" s="12" t="n">
        <v>167.43</v>
      </c>
      <c r="H129" s="10" t="s">
        <v>40</v>
      </c>
    </row>
    <row r="130" customFormat="false" ht="15" hidden="false" customHeight="false" outlineLevel="0" collapsed="false">
      <c r="A130" s="14" t="s">
        <v>171</v>
      </c>
      <c r="B130" s="19" t="n">
        <v>46220</v>
      </c>
      <c r="C130" s="14" t="s">
        <v>29</v>
      </c>
      <c r="D130" s="14" t="s">
        <v>42</v>
      </c>
      <c r="E130" s="14" t="s">
        <v>18</v>
      </c>
      <c r="F130" s="14" t="n">
        <v>2</v>
      </c>
      <c r="G130" s="16" t="n">
        <v>297.48</v>
      </c>
      <c r="H130" s="14" t="s">
        <v>40</v>
      </c>
    </row>
    <row r="131" customFormat="false" ht="15" hidden="false" customHeight="false" outlineLevel="0" collapsed="false">
      <c r="A131" s="10" t="s">
        <v>172</v>
      </c>
      <c r="B131" s="20" t="n">
        <v>46079</v>
      </c>
      <c r="C131" s="10" t="s">
        <v>29</v>
      </c>
      <c r="D131" s="10" t="s">
        <v>42</v>
      </c>
      <c r="E131" s="10" t="s">
        <v>30</v>
      </c>
      <c r="F131" s="10" t="n">
        <v>4</v>
      </c>
      <c r="G131" s="12" t="n">
        <v>188.18</v>
      </c>
      <c r="H131" s="10" t="s">
        <v>40</v>
      </c>
    </row>
    <row r="132" customFormat="false" ht="15" hidden="false" customHeight="false" outlineLevel="0" collapsed="false">
      <c r="A132" s="14" t="s">
        <v>173</v>
      </c>
      <c r="B132" s="19" t="n">
        <v>46221</v>
      </c>
      <c r="C132" s="14" t="s">
        <v>29</v>
      </c>
      <c r="D132" s="14" t="s">
        <v>42</v>
      </c>
      <c r="E132" s="14" t="s">
        <v>24</v>
      </c>
      <c r="F132" s="14" t="n">
        <v>3</v>
      </c>
      <c r="G132" s="16" t="n">
        <v>272.38</v>
      </c>
      <c r="H132" s="14" t="s">
        <v>40</v>
      </c>
    </row>
    <row r="133" customFormat="false" ht="15" hidden="false" customHeight="false" outlineLevel="0" collapsed="false">
      <c r="A133" s="10" t="s">
        <v>174</v>
      </c>
      <c r="B133" s="20" t="n">
        <v>46074</v>
      </c>
      <c r="C133" s="10" t="s">
        <v>29</v>
      </c>
      <c r="D133" s="10" t="s">
        <v>39</v>
      </c>
      <c r="E133" s="10" t="s">
        <v>30</v>
      </c>
      <c r="F133" s="10" t="n">
        <v>4</v>
      </c>
      <c r="G133" s="12" t="n">
        <v>260.47</v>
      </c>
      <c r="H133" s="10" t="s">
        <v>40</v>
      </c>
    </row>
    <row r="134" customFormat="false" ht="15" hidden="false" customHeight="false" outlineLevel="0" collapsed="false">
      <c r="A134" s="14" t="s">
        <v>175</v>
      </c>
      <c r="B134" s="19" t="n">
        <v>46178</v>
      </c>
      <c r="C134" s="14" t="s">
        <v>29</v>
      </c>
      <c r="D134" s="14" t="s">
        <v>42</v>
      </c>
      <c r="E134" s="14" t="s">
        <v>18</v>
      </c>
      <c r="F134" s="14" t="n">
        <v>2</v>
      </c>
      <c r="G134" s="16" t="n">
        <v>310.56</v>
      </c>
      <c r="H134" s="14" t="s">
        <v>40</v>
      </c>
    </row>
    <row r="135" customFormat="false" ht="15" hidden="false" customHeight="false" outlineLevel="0" collapsed="false">
      <c r="A135" s="10" t="s">
        <v>176</v>
      </c>
      <c r="B135" s="20" t="n">
        <v>46112</v>
      </c>
      <c r="C135" s="10" t="s">
        <v>26</v>
      </c>
      <c r="D135" s="10" t="s">
        <v>42</v>
      </c>
      <c r="E135" s="10" t="s">
        <v>18</v>
      </c>
      <c r="F135" s="10" t="n">
        <v>1</v>
      </c>
      <c r="G135" s="12" t="n">
        <v>145.77</v>
      </c>
      <c r="H135" s="10" t="s">
        <v>40</v>
      </c>
    </row>
    <row r="136" customFormat="false" ht="15" hidden="false" customHeight="false" outlineLevel="0" collapsed="false">
      <c r="A136" s="14" t="s">
        <v>177</v>
      </c>
      <c r="B136" s="19" t="n">
        <v>46061</v>
      </c>
      <c r="C136" s="14" t="s">
        <v>17</v>
      </c>
      <c r="D136" s="14" t="s">
        <v>39</v>
      </c>
      <c r="E136" s="14" t="s">
        <v>24</v>
      </c>
      <c r="F136" s="14" t="n">
        <v>3</v>
      </c>
      <c r="G136" s="16" t="n">
        <v>250.2</v>
      </c>
      <c r="H136" s="14" t="s">
        <v>40</v>
      </c>
    </row>
    <row r="137" customFormat="false" ht="15" hidden="false" customHeight="false" outlineLevel="0" collapsed="false">
      <c r="A137" s="10" t="s">
        <v>178</v>
      </c>
      <c r="B137" s="20" t="n">
        <v>46189</v>
      </c>
      <c r="C137" s="10" t="s">
        <v>23</v>
      </c>
      <c r="D137" s="10" t="s">
        <v>39</v>
      </c>
      <c r="E137" s="10" t="s">
        <v>21</v>
      </c>
      <c r="F137" s="10" t="n">
        <v>2</v>
      </c>
      <c r="G137" s="12" t="n">
        <v>200.48</v>
      </c>
      <c r="H137" s="10" t="s">
        <v>40</v>
      </c>
    </row>
    <row r="138" customFormat="false" ht="15" hidden="false" customHeight="false" outlineLevel="0" collapsed="false">
      <c r="A138" s="14" t="s">
        <v>179</v>
      </c>
      <c r="B138" s="19" t="n">
        <v>46151</v>
      </c>
      <c r="C138" s="14" t="s">
        <v>26</v>
      </c>
      <c r="D138" s="14" t="s">
        <v>42</v>
      </c>
      <c r="E138" s="14" t="s">
        <v>30</v>
      </c>
      <c r="F138" s="14" t="n">
        <v>2</v>
      </c>
      <c r="G138" s="16" t="n">
        <v>102.44</v>
      </c>
      <c r="H138" s="14" t="s">
        <v>40</v>
      </c>
    </row>
    <row r="139" customFormat="false" ht="15" hidden="false" customHeight="false" outlineLevel="0" collapsed="false">
      <c r="A139" s="10" t="s">
        <v>180</v>
      </c>
      <c r="B139" s="20" t="n">
        <v>46171</v>
      </c>
      <c r="C139" s="10" t="s">
        <v>20</v>
      </c>
      <c r="D139" s="10" t="s">
        <v>42</v>
      </c>
      <c r="E139" s="10" t="s">
        <v>27</v>
      </c>
      <c r="F139" s="10" t="n">
        <v>3</v>
      </c>
      <c r="G139" s="12" t="n">
        <v>114.15</v>
      </c>
      <c r="H139" s="10" t="s">
        <v>40</v>
      </c>
    </row>
    <row r="140" customFormat="false" ht="15" hidden="false" customHeight="false" outlineLevel="0" collapsed="false">
      <c r="A140" s="14" t="s">
        <v>181</v>
      </c>
      <c r="B140" s="19" t="n">
        <v>46167</v>
      </c>
      <c r="C140" s="14" t="s">
        <v>29</v>
      </c>
      <c r="D140" s="14" t="s">
        <v>47</v>
      </c>
      <c r="E140" s="14" t="s">
        <v>24</v>
      </c>
      <c r="F140" s="14" t="n">
        <v>4</v>
      </c>
      <c r="G140" s="16" t="n">
        <v>371.15</v>
      </c>
      <c r="H140" s="14" t="s">
        <v>40</v>
      </c>
    </row>
    <row r="141" customFormat="false" ht="15" hidden="false" customHeight="false" outlineLevel="0" collapsed="false">
      <c r="A141" s="10" t="s">
        <v>182</v>
      </c>
      <c r="B141" s="20" t="n">
        <v>46131</v>
      </c>
      <c r="C141" s="10" t="s">
        <v>17</v>
      </c>
      <c r="D141" s="10" t="s">
        <v>42</v>
      </c>
      <c r="E141" s="10" t="s">
        <v>27</v>
      </c>
      <c r="F141" s="10" t="n">
        <v>1</v>
      </c>
      <c r="G141" s="12" t="n">
        <v>32.66</v>
      </c>
      <c r="H141" s="10" t="s">
        <v>40</v>
      </c>
    </row>
    <row r="142" customFormat="false" ht="15" hidden="false" customHeight="false" outlineLevel="0" collapsed="false">
      <c r="A142" s="14" t="s">
        <v>183</v>
      </c>
      <c r="B142" s="19" t="n">
        <v>46201</v>
      </c>
      <c r="C142" s="14" t="s">
        <v>20</v>
      </c>
      <c r="D142" s="14" t="s">
        <v>39</v>
      </c>
      <c r="E142" s="14" t="s">
        <v>18</v>
      </c>
      <c r="F142" s="14" t="n">
        <v>4</v>
      </c>
      <c r="G142" s="16" t="n">
        <v>548.72</v>
      </c>
      <c r="H142" s="14" t="s">
        <v>40</v>
      </c>
    </row>
    <row r="143" customFormat="false" ht="15" hidden="false" customHeight="false" outlineLevel="0" collapsed="false">
      <c r="A143" s="10" t="s">
        <v>184</v>
      </c>
      <c r="B143" s="20" t="n">
        <v>46229</v>
      </c>
      <c r="C143" s="10" t="s">
        <v>26</v>
      </c>
      <c r="D143" s="10" t="s">
        <v>47</v>
      </c>
      <c r="E143" s="10" t="s">
        <v>30</v>
      </c>
      <c r="F143" s="10" t="n">
        <v>4</v>
      </c>
      <c r="G143" s="12" t="n">
        <v>251.13</v>
      </c>
      <c r="H143" s="10" t="s">
        <v>40</v>
      </c>
    </row>
    <row r="144" customFormat="false" ht="15" hidden="false" customHeight="false" outlineLevel="0" collapsed="false">
      <c r="A144" s="14" t="s">
        <v>185</v>
      </c>
      <c r="B144" s="19" t="n">
        <v>46112</v>
      </c>
      <c r="C144" s="14" t="s">
        <v>26</v>
      </c>
      <c r="D144" s="14" t="s">
        <v>42</v>
      </c>
      <c r="E144" s="14" t="s">
        <v>21</v>
      </c>
      <c r="F144" s="14" t="n">
        <v>3</v>
      </c>
      <c r="G144" s="16" t="n">
        <v>358.78</v>
      </c>
      <c r="H144" s="14" t="s">
        <v>40</v>
      </c>
    </row>
    <row r="145" customFormat="false" ht="15" hidden="false" customHeight="false" outlineLevel="0" collapsed="false">
      <c r="A145" s="10" t="s">
        <v>186</v>
      </c>
      <c r="B145" s="20" t="n">
        <v>46222</v>
      </c>
      <c r="C145" s="10" t="s">
        <v>26</v>
      </c>
      <c r="D145" s="10" t="s">
        <v>42</v>
      </c>
      <c r="E145" s="10" t="s">
        <v>18</v>
      </c>
      <c r="F145" s="10" t="n">
        <v>1</v>
      </c>
      <c r="G145" s="12" t="n">
        <v>138.93</v>
      </c>
      <c r="H145" s="10" t="s">
        <v>40</v>
      </c>
    </row>
    <row r="146" customFormat="false" ht="15" hidden="false" customHeight="false" outlineLevel="0" collapsed="false">
      <c r="A146" s="14" t="s">
        <v>187</v>
      </c>
      <c r="B146" s="19" t="n">
        <v>46202</v>
      </c>
      <c r="C146" s="14" t="s">
        <v>20</v>
      </c>
      <c r="D146" s="14" t="s">
        <v>42</v>
      </c>
      <c r="E146" s="14" t="s">
        <v>24</v>
      </c>
      <c r="F146" s="14" t="n">
        <v>3</v>
      </c>
      <c r="G146" s="16" t="n">
        <v>283.46</v>
      </c>
      <c r="H146" s="14" t="s">
        <v>40</v>
      </c>
    </row>
    <row r="147" customFormat="false" ht="15" hidden="false" customHeight="false" outlineLevel="0" collapsed="false">
      <c r="A147" s="10" t="s">
        <v>188</v>
      </c>
      <c r="B147" s="20" t="n">
        <v>46087</v>
      </c>
      <c r="C147" s="10" t="s">
        <v>26</v>
      </c>
      <c r="D147" s="10" t="s">
        <v>39</v>
      </c>
      <c r="E147" s="10" t="s">
        <v>24</v>
      </c>
      <c r="F147" s="10" t="n">
        <v>3</v>
      </c>
      <c r="G147" s="12" t="n">
        <v>290.87</v>
      </c>
      <c r="H147" s="10" t="s">
        <v>40</v>
      </c>
    </row>
    <row r="148" customFormat="false" ht="15" hidden="false" customHeight="false" outlineLevel="0" collapsed="false">
      <c r="A148" s="14" t="s">
        <v>189</v>
      </c>
      <c r="B148" s="19" t="n">
        <v>46177</v>
      </c>
      <c r="C148" s="14" t="s">
        <v>29</v>
      </c>
      <c r="D148" s="14" t="s">
        <v>42</v>
      </c>
      <c r="E148" s="14" t="s">
        <v>24</v>
      </c>
      <c r="F148" s="14" t="n">
        <v>1</v>
      </c>
      <c r="G148" s="16" t="n">
        <v>86.18</v>
      </c>
      <c r="H148" s="14" t="s">
        <v>40</v>
      </c>
    </row>
    <row r="149" customFormat="false" ht="15" hidden="false" customHeight="false" outlineLevel="0" collapsed="false">
      <c r="A149" s="10" t="s">
        <v>190</v>
      </c>
      <c r="B149" s="20" t="n">
        <v>46111</v>
      </c>
      <c r="C149" s="10" t="s">
        <v>29</v>
      </c>
      <c r="D149" s="10" t="s">
        <v>39</v>
      </c>
      <c r="E149" s="10" t="s">
        <v>27</v>
      </c>
      <c r="F149" s="10" t="n">
        <v>3</v>
      </c>
      <c r="G149" s="12" t="n">
        <v>92.57</v>
      </c>
      <c r="H149" s="10" t="s">
        <v>40</v>
      </c>
    </row>
    <row r="150" customFormat="false" ht="15" hidden="false" customHeight="false" outlineLevel="0" collapsed="false">
      <c r="A150" s="14" t="s">
        <v>191</v>
      </c>
      <c r="B150" s="19" t="n">
        <v>46121</v>
      </c>
      <c r="C150" s="14" t="s">
        <v>23</v>
      </c>
      <c r="D150" s="14" t="s">
        <v>42</v>
      </c>
      <c r="E150" s="14" t="s">
        <v>24</v>
      </c>
      <c r="F150" s="14" t="n">
        <v>4</v>
      </c>
      <c r="G150" s="16" t="n">
        <v>386.87</v>
      </c>
      <c r="H150" s="14" t="s">
        <v>40</v>
      </c>
    </row>
    <row r="151" customFormat="false" ht="15" hidden="false" customHeight="false" outlineLevel="0" collapsed="false">
      <c r="A151" s="10" t="s">
        <v>192</v>
      </c>
      <c r="B151" s="20" t="n">
        <v>46081</v>
      </c>
      <c r="C151" s="10" t="s">
        <v>26</v>
      </c>
      <c r="D151" s="10" t="s">
        <v>42</v>
      </c>
      <c r="E151" s="10" t="s">
        <v>30</v>
      </c>
      <c r="F151" s="10" t="n">
        <v>3</v>
      </c>
      <c r="G151" s="12" t="n">
        <v>193.11</v>
      </c>
      <c r="H151" s="10" t="s">
        <v>40</v>
      </c>
    </row>
    <row r="152" customFormat="false" ht="15" hidden="false" customHeight="false" outlineLevel="0" collapsed="false">
      <c r="A152" s="14" t="s">
        <v>193</v>
      </c>
      <c r="B152" s="19" t="n">
        <v>46070</v>
      </c>
      <c r="C152" s="14" t="s">
        <v>26</v>
      </c>
      <c r="D152" s="14" t="s">
        <v>42</v>
      </c>
      <c r="E152" s="14" t="s">
        <v>24</v>
      </c>
      <c r="F152" s="14" t="n">
        <v>4</v>
      </c>
      <c r="G152" s="16" t="n">
        <v>302.88</v>
      </c>
      <c r="H152" s="14" t="s">
        <v>56</v>
      </c>
    </row>
    <row r="153" customFormat="false" ht="15" hidden="false" customHeight="false" outlineLevel="0" collapsed="false">
      <c r="A153" s="10" t="s">
        <v>194</v>
      </c>
      <c r="B153" s="20" t="n">
        <v>46063</v>
      </c>
      <c r="C153" s="10" t="s">
        <v>20</v>
      </c>
      <c r="D153" s="10" t="s">
        <v>42</v>
      </c>
      <c r="E153" s="10" t="s">
        <v>18</v>
      </c>
      <c r="F153" s="10" t="n">
        <v>2</v>
      </c>
      <c r="G153" s="12" t="n">
        <v>336.56</v>
      </c>
      <c r="H153" s="10" t="s">
        <v>40</v>
      </c>
    </row>
    <row r="154" customFormat="false" ht="15" hidden="false" customHeight="false" outlineLevel="0" collapsed="false">
      <c r="A154" s="14" t="s">
        <v>195</v>
      </c>
      <c r="B154" s="19" t="n">
        <v>46170</v>
      </c>
      <c r="C154" s="14" t="s">
        <v>20</v>
      </c>
      <c r="D154" s="14" t="s">
        <v>47</v>
      </c>
      <c r="E154" s="14" t="s">
        <v>30</v>
      </c>
      <c r="F154" s="14" t="n">
        <v>4</v>
      </c>
      <c r="G154" s="16" t="n">
        <v>232.23</v>
      </c>
      <c r="H154" s="14" t="s">
        <v>40</v>
      </c>
    </row>
    <row r="155" customFormat="false" ht="15" hidden="false" customHeight="false" outlineLevel="0" collapsed="false">
      <c r="A155" s="10" t="s">
        <v>196</v>
      </c>
      <c r="B155" s="20" t="n">
        <v>46160</v>
      </c>
      <c r="C155" s="10" t="s">
        <v>26</v>
      </c>
      <c r="D155" s="10" t="s">
        <v>39</v>
      </c>
      <c r="E155" s="10" t="s">
        <v>30</v>
      </c>
      <c r="F155" s="10" t="n">
        <v>4</v>
      </c>
      <c r="G155" s="12" t="n">
        <v>259.31</v>
      </c>
      <c r="H155" s="10" t="s">
        <v>40</v>
      </c>
    </row>
    <row r="156" customFormat="false" ht="15" hidden="false" customHeight="false" outlineLevel="0" collapsed="false">
      <c r="A156" s="14" t="s">
        <v>197</v>
      </c>
      <c r="B156" s="19" t="n">
        <v>46230</v>
      </c>
      <c r="C156" s="14" t="s">
        <v>20</v>
      </c>
      <c r="D156" s="14" t="s">
        <v>42</v>
      </c>
      <c r="E156" s="14" t="s">
        <v>21</v>
      </c>
      <c r="F156" s="14" t="n">
        <v>3</v>
      </c>
      <c r="G156" s="16" t="n">
        <v>291.98</v>
      </c>
      <c r="H156" s="14" t="s">
        <v>40</v>
      </c>
    </row>
    <row r="157" customFormat="false" ht="15" hidden="false" customHeight="false" outlineLevel="0" collapsed="false">
      <c r="A157" s="10" t="s">
        <v>198</v>
      </c>
      <c r="B157" s="20" t="n">
        <v>46193</v>
      </c>
      <c r="C157" s="10" t="s">
        <v>29</v>
      </c>
      <c r="D157" s="10" t="s">
        <v>39</v>
      </c>
      <c r="E157" s="10" t="s">
        <v>18</v>
      </c>
      <c r="F157" s="10" t="n">
        <v>4</v>
      </c>
      <c r="G157" s="12" t="n">
        <v>549</v>
      </c>
      <c r="H157" s="10" t="s">
        <v>40</v>
      </c>
    </row>
    <row r="158" customFormat="false" ht="15" hidden="false" customHeight="false" outlineLevel="0" collapsed="false">
      <c r="A158" s="14" t="s">
        <v>199</v>
      </c>
      <c r="B158" s="19" t="n">
        <v>46170</v>
      </c>
      <c r="C158" s="14" t="s">
        <v>17</v>
      </c>
      <c r="D158" s="14" t="s">
        <v>42</v>
      </c>
      <c r="E158" s="14" t="s">
        <v>30</v>
      </c>
      <c r="F158" s="14" t="n">
        <v>1</v>
      </c>
      <c r="G158" s="16" t="n">
        <v>47.72</v>
      </c>
      <c r="H158" s="14" t="s">
        <v>40</v>
      </c>
    </row>
    <row r="159" customFormat="false" ht="15" hidden="false" customHeight="false" outlineLevel="0" collapsed="false">
      <c r="A159" s="10" t="s">
        <v>200</v>
      </c>
      <c r="B159" s="20" t="n">
        <v>46086</v>
      </c>
      <c r="C159" s="10" t="s">
        <v>26</v>
      </c>
      <c r="D159" s="10" t="s">
        <v>42</v>
      </c>
      <c r="E159" s="10" t="s">
        <v>30</v>
      </c>
      <c r="F159" s="10" t="n">
        <v>2</v>
      </c>
      <c r="G159" s="12" t="n">
        <v>116.08</v>
      </c>
      <c r="H159" s="10" t="s">
        <v>40</v>
      </c>
    </row>
    <row r="160" customFormat="false" ht="15" hidden="false" customHeight="false" outlineLevel="0" collapsed="false">
      <c r="A160" s="14" t="s">
        <v>201</v>
      </c>
      <c r="B160" s="19" t="n">
        <v>46113</v>
      </c>
      <c r="C160" s="14" t="s">
        <v>20</v>
      </c>
      <c r="D160" s="14" t="s">
        <v>42</v>
      </c>
      <c r="E160" s="14" t="s">
        <v>30</v>
      </c>
      <c r="F160" s="14" t="n">
        <v>1</v>
      </c>
      <c r="G160" s="16" t="n">
        <v>52.09</v>
      </c>
      <c r="H160" s="14" t="s">
        <v>40</v>
      </c>
    </row>
    <row r="161" customFormat="false" ht="15" hidden="false" customHeight="false" outlineLevel="0" collapsed="false">
      <c r="A161" s="10" t="s">
        <v>202</v>
      </c>
      <c r="B161" s="20" t="n">
        <v>46087</v>
      </c>
      <c r="C161" s="10" t="s">
        <v>23</v>
      </c>
      <c r="D161" s="10" t="s">
        <v>39</v>
      </c>
      <c r="E161" s="10" t="s">
        <v>18</v>
      </c>
      <c r="F161" s="10" t="n">
        <v>1</v>
      </c>
      <c r="G161" s="12" t="n">
        <v>129.94</v>
      </c>
      <c r="H161" s="10" t="s">
        <v>40</v>
      </c>
    </row>
    <row r="162" customFormat="false" ht="15" hidden="false" customHeight="false" outlineLevel="0" collapsed="false">
      <c r="A162" s="14" t="s">
        <v>203</v>
      </c>
      <c r="B162" s="19" t="n">
        <v>46114</v>
      </c>
      <c r="C162" s="14" t="s">
        <v>23</v>
      </c>
      <c r="D162" s="14" t="s">
        <v>42</v>
      </c>
      <c r="E162" s="14" t="s">
        <v>24</v>
      </c>
      <c r="F162" s="14" t="n">
        <v>1</v>
      </c>
      <c r="G162" s="16" t="n">
        <v>76.02</v>
      </c>
      <c r="H162" s="14" t="s">
        <v>40</v>
      </c>
    </row>
    <row r="163" customFormat="false" ht="15" hidden="false" customHeight="false" outlineLevel="0" collapsed="false">
      <c r="A163" s="10" t="s">
        <v>204</v>
      </c>
      <c r="B163" s="20" t="n">
        <v>46083</v>
      </c>
      <c r="C163" s="10" t="s">
        <v>26</v>
      </c>
      <c r="D163" s="10" t="s">
        <v>42</v>
      </c>
      <c r="E163" s="10" t="s">
        <v>24</v>
      </c>
      <c r="F163" s="10" t="n">
        <v>1</v>
      </c>
      <c r="G163" s="12" t="n">
        <v>85.7</v>
      </c>
      <c r="H163" s="10" t="s">
        <v>40</v>
      </c>
    </row>
    <row r="164" customFormat="false" ht="15" hidden="false" customHeight="false" outlineLevel="0" collapsed="false">
      <c r="A164" s="14" t="s">
        <v>205</v>
      </c>
      <c r="B164" s="19" t="n">
        <v>46211</v>
      </c>
      <c r="C164" s="14" t="s">
        <v>17</v>
      </c>
      <c r="D164" s="14" t="s">
        <v>39</v>
      </c>
      <c r="E164" s="14" t="s">
        <v>30</v>
      </c>
      <c r="F164" s="14" t="n">
        <v>3</v>
      </c>
      <c r="G164" s="16" t="n">
        <v>166.7</v>
      </c>
      <c r="H164" s="14" t="s">
        <v>40</v>
      </c>
    </row>
    <row r="165" customFormat="false" ht="15" hidden="false" customHeight="false" outlineLevel="0" collapsed="false">
      <c r="A165" s="10" t="s">
        <v>206</v>
      </c>
      <c r="B165" s="20" t="n">
        <v>46069</v>
      </c>
      <c r="C165" s="10" t="s">
        <v>29</v>
      </c>
      <c r="D165" s="10" t="s">
        <v>39</v>
      </c>
      <c r="E165" s="10" t="s">
        <v>27</v>
      </c>
      <c r="F165" s="10" t="n">
        <v>1</v>
      </c>
      <c r="G165" s="12" t="n">
        <v>35.76</v>
      </c>
      <c r="H165" s="10" t="s">
        <v>40</v>
      </c>
    </row>
    <row r="166" customFormat="false" ht="15" hidden="false" customHeight="false" outlineLevel="0" collapsed="false">
      <c r="A166" s="14" t="s">
        <v>207</v>
      </c>
      <c r="B166" s="19" t="n">
        <v>46072</v>
      </c>
      <c r="C166" s="14" t="s">
        <v>29</v>
      </c>
      <c r="D166" s="14" t="s">
        <v>42</v>
      </c>
      <c r="E166" s="14" t="s">
        <v>21</v>
      </c>
      <c r="F166" s="14" t="n">
        <v>1</v>
      </c>
      <c r="G166" s="16" t="n">
        <v>98.36</v>
      </c>
      <c r="H166" s="14" t="s">
        <v>40</v>
      </c>
    </row>
    <row r="167" customFormat="false" ht="15" hidden="false" customHeight="false" outlineLevel="0" collapsed="false">
      <c r="A167" s="10" t="s">
        <v>208</v>
      </c>
      <c r="B167" s="20" t="n">
        <v>46203</v>
      </c>
      <c r="C167" s="10" t="s">
        <v>23</v>
      </c>
      <c r="D167" s="10" t="s">
        <v>42</v>
      </c>
      <c r="E167" s="10" t="s">
        <v>30</v>
      </c>
      <c r="F167" s="10" t="n">
        <v>3</v>
      </c>
      <c r="G167" s="12" t="n">
        <v>166.45</v>
      </c>
      <c r="H167" s="10" t="s">
        <v>40</v>
      </c>
    </row>
    <row r="168" customFormat="false" ht="15" hidden="false" customHeight="false" outlineLevel="0" collapsed="false">
      <c r="A168" s="14" t="s">
        <v>209</v>
      </c>
      <c r="B168" s="19" t="n">
        <v>46079</v>
      </c>
      <c r="C168" s="14" t="s">
        <v>26</v>
      </c>
      <c r="D168" s="14" t="s">
        <v>42</v>
      </c>
      <c r="E168" s="14" t="s">
        <v>30</v>
      </c>
      <c r="F168" s="14" t="n">
        <v>2</v>
      </c>
      <c r="G168" s="16" t="n">
        <v>110.06</v>
      </c>
      <c r="H168" s="14" t="s">
        <v>40</v>
      </c>
    </row>
    <row r="169" customFormat="false" ht="15" hidden="false" customHeight="false" outlineLevel="0" collapsed="false">
      <c r="A169" s="10" t="s">
        <v>210</v>
      </c>
      <c r="B169" s="20" t="n">
        <v>46159</v>
      </c>
      <c r="C169" s="10" t="s">
        <v>20</v>
      </c>
      <c r="D169" s="10" t="s">
        <v>42</v>
      </c>
      <c r="E169" s="10" t="s">
        <v>27</v>
      </c>
      <c r="F169" s="10" t="n">
        <v>1</v>
      </c>
      <c r="G169" s="12" t="n">
        <v>33.58</v>
      </c>
      <c r="H169" s="10" t="s">
        <v>40</v>
      </c>
    </row>
    <row r="170" customFormat="false" ht="15" hidden="false" customHeight="false" outlineLevel="0" collapsed="false">
      <c r="A170" s="14" t="s">
        <v>211</v>
      </c>
      <c r="B170" s="19" t="n">
        <v>46119</v>
      </c>
      <c r="C170" s="14" t="s">
        <v>20</v>
      </c>
      <c r="D170" s="14" t="s">
        <v>42</v>
      </c>
      <c r="E170" s="14" t="s">
        <v>27</v>
      </c>
      <c r="F170" s="14" t="n">
        <v>1</v>
      </c>
      <c r="G170" s="16" t="n">
        <v>30.87</v>
      </c>
      <c r="H170" s="14" t="s">
        <v>40</v>
      </c>
    </row>
    <row r="171" customFormat="false" ht="15" hidden="false" customHeight="false" outlineLevel="0" collapsed="false">
      <c r="A171" s="10" t="s">
        <v>212</v>
      </c>
      <c r="B171" s="20" t="n">
        <v>46164</v>
      </c>
      <c r="C171" s="10" t="s">
        <v>17</v>
      </c>
      <c r="D171" s="10" t="s">
        <v>39</v>
      </c>
      <c r="E171" s="10" t="s">
        <v>21</v>
      </c>
      <c r="F171" s="10" t="n">
        <v>1</v>
      </c>
      <c r="G171" s="12" t="n">
        <v>116.08</v>
      </c>
      <c r="H171" s="10" t="s">
        <v>40</v>
      </c>
    </row>
    <row r="172" customFormat="false" ht="15" hidden="false" customHeight="false" outlineLevel="0" collapsed="false">
      <c r="A172" s="14" t="s">
        <v>213</v>
      </c>
      <c r="B172" s="19" t="n">
        <v>46138</v>
      </c>
      <c r="C172" s="14" t="s">
        <v>26</v>
      </c>
      <c r="D172" s="14" t="s">
        <v>42</v>
      </c>
      <c r="E172" s="14" t="s">
        <v>27</v>
      </c>
      <c r="F172" s="14" t="n">
        <v>1</v>
      </c>
      <c r="G172" s="16" t="n">
        <v>41.61</v>
      </c>
      <c r="H172" s="14" t="s">
        <v>40</v>
      </c>
    </row>
    <row r="173" customFormat="false" ht="15" hidden="false" customHeight="false" outlineLevel="0" collapsed="false">
      <c r="A173" s="10" t="s">
        <v>214</v>
      </c>
      <c r="B173" s="20" t="n">
        <v>46144</v>
      </c>
      <c r="C173" s="10" t="s">
        <v>17</v>
      </c>
      <c r="D173" s="10" t="s">
        <v>42</v>
      </c>
      <c r="E173" s="10" t="s">
        <v>21</v>
      </c>
      <c r="F173" s="10" t="n">
        <v>4</v>
      </c>
      <c r="G173" s="12" t="n">
        <v>408.53</v>
      </c>
      <c r="H173" s="10" t="s">
        <v>40</v>
      </c>
    </row>
    <row r="174" customFormat="false" ht="15" hidden="false" customHeight="false" outlineLevel="0" collapsed="false">
      <c r="A174" s="14" t="s">
        <v>215</v>
      </c>
      <c r="B174" s="19" t="n">
        <v>46196</v>
      </c>
      <c r="C174" s="14" t="s">
        <v>20</v>
      </c>
      <c r="D174" s="14" t="s">
        <v>39</v>
      </c>
      <c r="E174" s="14" t="s">
        <v>30</v>
      </c>
      <c r="F174" s="14" t="n">
        <v>2</v>
      </c>
      <c r="G174" s="16" t="n">
        <v>124.58</v>
      </c>
      <c r="H174" s="14" t="s">
        <v>40</v>
      </c>
    </row>
    <row r="175" customFormat="false" ht="15" hidden="false" customHeight="false" outlineLevel="0" collapsed="false">
      <c r="A175" s="10" t="s">
        <v>216</v>
      </c>
      <c r="B175" s="20" t="n">
        <v>46213</v>
      </c>
      <c r="C175" s="10" t="s">
        <v>26</v>
      </c>
      <c r="D175" s="10" t="s">
        <v>39</v>
      </c>
      <c r="E175" s="10" t="s">
        <v>18</v>
      </c>
      <c r="F175" s="10" t="n">
        <v>3</v>
      </c>
      <c r="G175" s="12" t="n">
        <v>374.16</v>
      </c>
      <c r="H175" s="10" t="s">
        <v>40</v>
      </c>
    </row>
    <row r="176" customFormat="false" ht="15" hidden="false" customHeight="false" outlineLevel="0" collapsed="false">
      <c r="A176" s="14" t="s">
        <v>217</v>
      </c>
      <c r="B176" s="19" t="n">
        <v>46133</v>
      </c>
      <c r="C176" s="14" t="s">
        <v>29</v>
      </c>
      <c r="D176" s="14" t="s">
        <v>42</v>
      </c>
      <c r="E176" s="14" t="s">
        <v>21</v>
      </c>
      <c r="F176" s="14" t="n">
        <v>2</v>
      </c>
      <c r="G176" s="16" t="n">
        <v>230.61</v>
      </c>
      <c r="H176" s="14" t="s">
        <v>40</v>
      </c>
    </row>
    <row r="177" customFormat="false" ht="15" hidden="false" customHeight="false" outlineLevel="0" collapsed="false">
      <c r="A177" s="10" t="s">
        <v>218</v>
      </c>
      <c r="B177" s="20" t="n">
        <v>46090</v>
      </c>
      <c r="C177" s="10" t="s">
        <v>26</v>
      </c>
      <c r="D177" s="10" t="s">
        <v>47</v>
      </c>
      <c r="E177" s="10" t="s">
        <v>18</v>
      </c>
      <c r="F177" s="10" t="n">
        <v>2</v>
      </c>
      <c r="G177" s="12" t="n">
        <v>284.68</v>
      </c>
      <c r="H177" s="10" t="s">
        <v>40</v>
      </c>
    </row>
    <row r="178" customFormat="false" ht="15" hidden="false" customHeight="false" outlineLevel="0" collapsed="false">
      <c r="A178" s="14" t="s">
        <v>219</v>
      </c>
      <c r="B178" s="19" t="n">
        <v>46094</v>
      </c>
      <c r="C178" s="14" t="s">
        <v>20</v>
      </c>
      <c r="D178" s="14" t="s">
        <v>39</v>
      </c>
      <c r="E178" s="14" t="s">
        <v>30</v>
      </c>
      <c r="F178" s="14" t="n">
        <v>1</v>
      </c>
      <c r="G178" s="16" t="n">
        <v>63.75</v>
      </c>
      <c r="H178" s="14" t="s">
        <v>40</v>
      </c>
    </row>
    <row r="179" customFormat="false" ht="15" hidden="false" customHeight="false" outlineLevel="0" collapsed="false">
      <c r="A179" s="10" t="s">
        <v>220</v>
      </c>
      <c r="B179" s="20" t="n">
        <v>46212</v>
      </c>
      <c r="C179" s="10" t="s">
        <v>17</v>
      </c>
      <c r="D179" s="10" t="s">
        <v>42</v>
      </c>
      <c r="E179" s="10" t="s">
        <v>27</v>
      </c>
      <c r="F179" s="10" t="n">
        <v>4</v>
      </c>
      <c r="G179" s="12" t="n">
        <v>142.8</v>
      </c>
      <c r="H179" s="10" t="s">
        <v>40</v>
      </c>
    </row>
    <row r="180" customFormat="false" ht="15" hidden="false" customHeight="false" outlineLevel="0" collapsed="false">
      <c r="A180" s="14" t="s">
        <v>221</v>
      </c>
      <c r="B180" s="19" t="n">
        <v>46123</v>
      </c>
      <c r="C180" s="14" t="s">
        <v>17</v>
      </c>
      <c r="D180" s="14" t="s">
        <v>42</v>
      </c>
      <c r="E180" s="14" t="s">
        <v>24</v>
      </c>
      <c r="F180" s="14" t="n">
        <v>4</v>
      </c>
      <c r="G180" s="16" t="n">
        <v>302.2</v>
      </c>
      <c r="H180" s="14" t="s">
        <v>40</v>
      </c>
    </row>
    <row r="181" customFormat="false" ht="15" hidden="false" customHeight="false" outlineLevel="0" collapsed="false">
      <c r="A181" s="10" t="s">
        <v>222</v>
      </c>
      <c r="B181" s="20" t="n">
        <v>46205</v>
      </c>
      <c r="C181" s="10" t="s">
        <v>23</v>
      </c>
      <c r="D181" s="10" t="s">
        <v>39</v>
      </c>
      <c r="E181" s="10" t="s">
        <v>18</v>
      </c>
      <c r="F181" s="10" t="n">
        <v>2</v>
      </c>
      <c r="G181" s="12" t="n">
        <v>286.62</v>
      </c>
      <c r="H181" s="10" t="s">
        <v>40</v>
      </c>
    </row>
    <row r="182" customFormat="false" ht="15" hidden="false" customHeight="false" outlineLevel="0" collapsed="false">
      <c r="A182" s="14" t="s">
        <v>223</v>
      </c>
      <c r="B182" s="19" t="n">
        <v>46055</v>
      </c>
      <c r="C182" s="14" t="s">
        <v>17</v>
      </c>
      <c r="D182" s="14" t="s">
        <v>47</v>
      </c>
      <c r="E182" s="14" t="s">
        <v>21</v>
      </c>
      <c r="F182" s="14" t="n">
        <v>3</v>
      </c>
      <c r="G182" s="16" t="n">
        <v>313.93</v>
      </c>
      <c r="H182" s="14" t="s">
        <v>40</v>
      </c>
    </row>
    <row r="183" customFormat="false" ht="15" hidden="false" customHeight="false" outlineLevel="0" collapsed="false">
      <c r="A183" s="10" t="s">
        <v>224</v>
      </c>
      <c r="B183" s="20" t="n">
        <v>46181</v>
      </c>
      <c r="C183" s="10" t="s">
        <v>26</v>
      </c>
      <c r="D183" s="10" t="s">
        <v>42</v>
      </c>
      <c r="E183" s="10" t="s">
        <v>27</v>
      </c>
      <c r="F183" s="10" t="n">
        <v>2</v>
      </c>
      <c r="G183" s="12" t="n">
        <v>71.76</v>
      </c>
      <c r="H183" s="10" t="s">
        <v>40</v>
      </c>
    </row>
    <row r="184" customFormat="false" ht="15" hidden="false" customHeight="false" outlineLevel="0" collapsed="false">
      <c r="A184" s="14" t="s">
        <v>225</v>
      </c>
      <c r="B184" s="19" t="n">
        <v>46144</v>
      </c>
      <c r="C184" s="14" t="s">
        <v>17</v>
      </c>
      <c r="D184" s="14" t="s">
        <v>39</v>
      </c>
      <c r="E184" s="14" t="s">
        <v>18</v>
      </c>
      <c r="F184" s="14" t="n">
        <v>4</v>
      </c>
      <c r="G184" s="16" t="n">
        <v>496.8</v>
      </c>
      <c r="H184" s="14" t="s">
        <v>40</v>
      </c>
    </row>
    <row r="185" customFormat="false" ht="15" hidden="false" customHeight="false" outlineLevel="0" collapsed="false">
      <c r="A185" s="10" t="s">
        <v>226</v>
      </c>
      <c r="B185" s="20" t="n">
        <v>46134</v>
      </c>
      <c r="C185" s="10" t="s">
        <v>23</v>
      </c>
      <c r="D185" s="10" t="s">
        <v>42</v>
      </c>
      <c r="E185" s="10" t="s">
        <v>27</v>
      </c>
      <c r="F185" s="10" t="n">
        <v>3</v>
      </c>
      <c r="G185" s="12" t="n">
        <v>93.48</v>
      </c>
      <c r="H185" s="10" t="s">
        <v>56</v>
      </c>
    </row>
    <row r="186" customFormat="false" ht="15" hidden="false" customHeight="false" outlineLevel="0" collapsed="false">
      <c r="A186" s="14" t="s">
        <v>227</v>
      </c>
      <c r="B186" s="19" t="n">
        <v>46137</v>
      </c>
      <c r="C186" s="14" t="s">
        <v>17</v>
      </c>
      <c r="D186" s="14" t="s">
        <v>47</v>
      </c>
      <c r="E186" s="14" t="s">
        <v>27</v>
      </c>
      <c r="F186" s="14" t="n">
        <v>3</v>
      </c>
      <c r="G186" s="16" t="n">
        <v>92.49</v>
      </c>
      <c r="H186" s="14" t="s">
        <v>40</v>
      </c>
    </row>
    <row r="187" customFormat="false" ht="15" hidden="false" customHeight="false" outlineLevel="0" collapsed="false">
      <c r="A187" s="10" t="s">
        <v>228</v>
      </c>
      <c r="B187" s="20" t="n">
        <v>46116</v>
      </c>
      <c r="C187" s="10" t="s">
        <v>23</v>
      </c>
      <c r="D187" s="10" t="s">
        <v>42</v>
      </c>
      <c r="E187" s="10" t="s">
        <v>18</v>
      </c>
      <c r="F187" s="10" t="n">
        <v>4</v>
      </c>
      <c r="G187" s="12" t="n">
        <v>669.72</v>
      </c>
      <c r="H187" s="10" t="s">
        <v>40</v>
      </c>
    </row>
    <row r="188" customFormat="false" ht="15" hidden="false" customHeight="false" outlineLevel="0" collapsed="false">
      <c r="A188" s="14" t="s">
        <v>229</v>
      </c>
      <c r="B188" s="19" t="n">
        <v>46110</v>
      </c>
      <c r="C188" s="14" t="s">
        <v>20</v>
      </c>
      <c r="D188" s="14" t="s">
        <v>42</v>
      </c>
      <c r="E188" s="14" t="s">
        <v>30</v>
      </c>
      <c r="F188" s="14" t="n">
        <v>1</v>
      </c>
      <c r="G188" s="16" t="n">
        <v>56.96</v>
      </c>
      <c r="H188" s="14" t="s">
        <v>40</v>
      </c>
    </row>
    <row r="189" customFormat="false" ht="15" hidden="false" customHeight="false" outlineLevel="0" collapsed="false">
      <c r="A189" s="10" t="s">
        <v>230</v>
      </c>
      <c r="B189" s="20" t="n">
        <v>46143</v>
      </c>
      <c r="C189" s="10" t="s">
        <v>20</v>
      </c>
      <c r="D189" s="10" t="s">
        <v>47</v>
      </c>
      <c r="E189" s="10" t="s">
        <v>21</v>
      </c>
      <c r="F189" s="10" t="n">
        <v>2</v>
      </c>
      <c r="G189" s="12" t="n">
        <v>194.92</v>
      </c>
      <c r="H189" s="10" t="s">
        <v>40</v>
      </c>
    </row>
    <row r="190" customFormat="false" ht="15" hidden="false" customHeight="false" outlineLevel="0" collapsed="false">
      <c r="A190" s="14" t="s">
        <v>231</v>
      </c>
      <c r="B190" s="19" t="n">
        <v>46098</v>
      </c>
      <c r="C190" s="14" t="s">
        <v>26</v>
      </c>
      <c r="D190" s="14" t="s">
        <v>39</v>
      </c>
      <c r="E190" s="14" t="s">
        <v>18</v>
      </c>
      <c r="F190" s="14" t="n">
        <v>2</v>
      </c>
      <c r="G190" s="16" t="n">
        <v>343.06</v>
      </c>
      <c r="H190" s="14" t="s">
        <v>40</v>
      </c>
    </row>
    <row r="191" customFormat="false" ht="15" hidden="false" customHeight="false" outlineLevel="0" collapsed="false">
      <c r="A191" s="10" t="s">
        <v>232</v>
      </c>
      <c r="B191" s="20" t="n">
        <v>46172</v>
      </c>
      <c r="C191" s="10" t="s">
        <v>26</v>
      </c>
      <c r="D191" s="10" t="s">
        <v>39</v>
      </c>
      <c r="E191" s="10" t="s">
        <v>27</v>
      </c>
      <c r="F191" s="10" t="n">
        <v>3</v>
      </c>
      <c r="G191" s="12" t="n">
        <v>121.01</v>
      </c>
      <c r="H191" s="10" t="s">
        <v>40</v>
      </c>
    </row>
    <row r="192" customFormat="false" ht="15" hidden="false" customHeight="false" outlineLevel="0" collapsed="false">
      <c r="A192" s="14" t="s">
        <v>233</v>
      </c>
      <c r="B192" s="19" t="n">
        <v>46092</v>
      </c>
      <c r="C192" s="14" t="s">
        <v>23</v>
      </c>
      <c r="D192" s="14" t="s">
        <v>42</v>
      </c>
      <c r="E192" s="14" t="s">
        <v>24</v>
      </c>
      <c r="F192" s="14" t="n">
        <v>3</v>
      </c>
      <c r="G192" s="16" t="n">
        <v>269.53</v>
      </c>
      <c r="H192" s="14" t="s">
        <v>40</v>
      </c>
    </row>
    <row r="193" customFormat="false" ht="15" hidden="false" customHeight="false" outlineLevel="0" collapsed="false">
      <c r="A193" s="10" t="s">
        <v>234</v>
      </c>
      <c r="B193" s="20" t="n">
        <v>46072</v>
      </c>
      <c r="C193" s="10" t="s">
        <v>20</v>
      </c>
      <c r="D193" s="10" t="s">
        <v>42</v>
      </c>
      <c r="E193" s="10" t="s">
        <v>18</v>
      </c>
      <c r="F193" s="10" t="n">
        <v>3</v>
      </c>
      <c r="G193" s="12" t="n">
        <v>496.38</v>
      </c>
      <c r="H193" s="10" t="s">
        <v>40</v>
      </c>
    </row>
    <row r="194" customFormat="false" ht="15" hidden="false" customHeight="false" outlineLevel="0" collapsed="false">
      <c r="A194" s="14" t="s">
        <v>235</v>
      </c>
      <c r="B194" s="19" t="n">
        <v>46077</v>
      </c>
      <c r="C194" s="14" t="s">
        <v>26</v>
      </c>
      <c r="D194" s="14" t="s">
        <v>42</v>
      </c>
      <c r="E194" s="14" t="s">
        <v>27</v>
      </c>
      <c r="F194" s="14" t="n">
        <v>1</v>
      </c>
      <c r="G194" s="16" t="n">
        <v>35.26</v>
      </c>
      <c r="H194" s="14" t="s">
        <v>40</v>
      </c>
    </row>
    <row r="195" customFormat="false" ht="15" hidden="false" customHeight="false" outlineLevel="0" collapsed="false">
      <c r="A195" s="10" t="s">
        <v>236</v>
      </c>
      <c r="B195" s="20" t="n">
        <v>46220</v>
      </c>
      <c r="C195" s="10" t="s">
        <v>17</v>
      </c>
      <c r="D195" s="10" t="s">
        <v>39</v>
      </c>
      <c r="E195" s="10" t="s">
        <v>30</v>
      </c>
      <c r="F195" s="10" t="n">
        <v>2</v>
      </c>
      <c r="G195" s="12" t="n">
        <v>130.37</v>
      </c>
      <c r="H195" s="10" t="s">
        <v>40</v>
      </c>
    </row>
    <row r="196" customFormat="false" ht="15" hidden="false" customHeight="false" outlineLevel="0" collapsed="false">
      <c r="A196" s="14" t="s">
        <v>237</v>
      </c>
      <c r="B196" s="19" t="n">
        <v>46141</v>
      </c>
      <c r="C196" s="14" t="s">
        <v>29</v>
      </c>
      <c r="D196" s="14" t="s">
        <v>42</v>
      </c>
      <c r="E196" s="14" t="s">
        <v>21</v>
      </c>
      <c r="F196" s="14" t="n">
        <v>1</v>
      </c>
      <c r="G196" s="16" t="n">
        <v>103.04</v>
      </c>
      <c r="H196" s="14" t="s">
        <v>40</v>
      </c>
    </row>
    <row r="197" customFormat="false" ht="15" hidden="false" customHeight="false" outlineLevel="0" collapsed="false">
      <c r="A197" s="10" t="s">
        <v>238</v>
      </c>
      <c r="B197" s="20" t="n">
        <v>46166</v>
      </c>
      <c r="C197" s="10" t="s">
        <v>23</v>
      </c>
      <c r="D197" s="10" t="s">
        <v>39</v>
      </c>
      <c r="E197" s="10" t="s">
        <v>24</v>
      </c>
      <c r="F197" s="10" t="n">
        <v>3</v>
      </c>
      <c r="G197" s="12" t="n">
        <v>298.68</v>
      </c>
      <c r="H197" s="10" t="s">
        <v>40</v>
      </c>
    </row>
    <row r="198" customFormat="false" ht="15" hidden="false" customHeight="false" outlineLevel="0" collapsed="false">
      <c r="A198" s="14" t="s">
        <v>239</v>
      </c>
      <c r="B198" s="19" t="n">
        <v>46140</v>
      </c>
      <c r="C198" s="14" t="s">
        <v>26</v>
      </c>
      <c r="D198" s="14" t="s">
        <v>42</v>
      </c>
      <c r="E198" s="14" t="s">
        <v>24</v>
      </c>
      <c r="F198" s="14" t="n">
        <v>1</v>
      </c>
      <c r="G198" s="16" t="n">
        <v>82.06</v>
      </c>
      <c r="H198" s="14" t="s">
        <v>40</v>
      </c>
    </row>
    <row r="199" customFormat="false" ht="15" hidden="false" customHeight="false" outlineLevel="0" collapsed="false">
      <c r="A199" s="10" t="s">
        <v>240</v>
      </c>
      <c r="B199" s="20" t="n">
        <v>46152</v>
      </c>
      <c r="C199" s="10" t="s">
        <v>20</v>
      </c>
      <c r="D199" s="10" t="s">
        <v>39</v>
      </c>
      <c r="E199" s="10" t="s">
        <v>30</v>
      </c>
      <c r="F199" s="10" t="n">
        <v>2</v>
      </c>
      <c r="G199" s="12" t="n">
        <v>106.33</v>
      </c>
      <c r="H199" s="10" t="s">
        <v>40</v>
      </c>
    </row>
    <row r="200" customFormat="false" ht="15" hidden="false" customHeight="false" outlineLevel="0" collapsed="false">
      <c r="A200" s="14" t="s">
        <v>241</v>
      </c>
      <c r="B200" s="19" t="n">
        <v>46090</v>
      </c>
      <c r="C200" s="14" t="s">
        <v>29</v>
      </c>
      <c r="D200" s="14" t="s">
        <v>42</v>
      </c>
      <c r="E200" s="14" t="s">
        <v>27</v>
      </c>
      <c r="F200" s="14" t="n">
        <v>2</v>
      </c>
      <c r="G200" s="16" t="n">
        <v>74.08</v>
      </c>
      <c r="H200" s="14" t="s">
        <v>40</v>
      </c>
    </row>
    <row r="201" customFormat="false" ht="15" hidden="false" customHeight="false" outlineLevel="0" collapsed="false">
      <c r="A201" s="10" t="s">
        <v>242</v>
      </c>
      <c r="B201" s="20" t="n">
        <v>46133</v>
      </c>
      <c r="C201" s="10" t="s">
        <v>23</v>
      </c>
      <c r="D201" s="10" t="s">
        <v>39</v>
      </c>
      <c r="E201" s="10" t="s">
        <v>24</v>
      </c>
      <c r="F201" s="10" t="n">
        <v>2</v>
      </c>
      <c r="G201" s="12" t="n">
        <v>184.37</v>
      </c>
      <c r="H201" s="10" t="s">
        <v>40</v>
      </c>
    </row>
    <row r="202" customFormat="false" ht="15" hidden="false" customHeight="false" outlineLevel="0" collapsed="false">
      <c r="A202" s="14" t="s">
        <v>243</v>
      </c>
      <c r="B202" s="19" t="n">
        <v>46229</v>
      </c>
      <c r="C202" s="14" t="s">
        <v>29</v>
      </c>
      <c r="D202" s="14" t="s">
        <v>42</v>
      </c>
      <c r="E202" s="14" t="s">
        <v>27</v>
      </c>
      <c r="F202" s="14" t="n">
        <v>3</v>
      </c>
      <c r="G202" s="16" t="n">
        <v>89.92</v>
      </c>
      <c r="H202" s="14" t="s">
        <v>40</v>
      </c>
    </row>
    <row r="203" customFormat="false" ht="15" hidden="false" customHeight="false" outlineLevel="0" collapsed="false">
      <c r="A203" s="10" t="s">
        <v>244</v>
      </c>
      <c r="B203" s="20" t="n">
        <v>46108</v>
      </c>
      <c r="C203" s="10" t="s">
        <v>20</v>
      </c>
      <c r="D203" s="10" t="s">
        <v>39</v>
      </c>
      <c r="E203" s="10" t="s">
        <v>21</v>
      </c>
      <c r="F203" s="10" t="n">
        <v>2</v>
      </c>
      <c r="G203" s="12" t="n">
        <v>264</v>
      </c>
      <c r="H203" s="10" t="s">
        <v>40</v>
      </c>
    </row>
    <row r="204" customFormat="false" ht="15" hidden="false" customHeight="false" outlineLevel="0" collapsed="false">
      <c r="A204" s="14" t="s">
        <v>245</v>
      </c>
      <c r="B204" s="19" t="n">
        <v>46129</v>
      </c>
      <c r="C204" s="14" t="s">
        <v>26</v>
      </c>
      <c r="D204" s="14" t="s">
        <v>42</v>
      </c>
      <c r="E204" s="14" t="s">
        <v>30</v>
      </c>
      <c r="F204" s="14" t="n">
        <v>1</v>
      </c>
      <c r="G204" s="16" t="n">
        <v>59.49</v>
      </c>
      <c r="H204" s="14" t="s">
        <v>40</v>
      </c>
    </row>
    <row r="205" customFormat="false" ht="15" hidden="false" customHeight="false" outlineLevel="0" collapsed="false">
      <c r="A205" s="10" t="s">
        <v>246</v>
      </c>
      <c r="B205" s="20" t="n">
        <v>46212</v>
      </c>
      <c r="C205" s="10" t="s">
        <v>17</v>
      </c>
      <c r="D205" s="10" t="s">
        <v>42</v>
      </c>
      <c r="E205" s="10" t="s">
        <v>21</v>
      </c>
      <c r="F205" s="10" t="n">
        <v>2</v>
      </c>
      <c r="G205" s="12" t="n">
        <v>251.01</v>
      </c>
      <c r="H205" s="10" t="s">
        <v>40</v>
      </c>
    </row>
    <row r="206" customFormat="false" ht="15" hidden="false" customHeight="false" outlineLevel="0" collapsed="false">
      <c r="A206" s="14" t="s">
        <v>247</v>
      </c>
      <c r="B206" s="19" t="n">
        <v>46096</v>
      </c>
      <c r="C206" s="14" t="s">
        <v>26</v>
      </c>
      <c r="D206" s="14" t="s">
        <v>42</v>
      </c>
      <c r="E206" s="14" t="s">
        <v>24</v>
      </c>
      <c r="F206" s="14" t="n">
        <v>2</v>
      </c>
      <c r="G206" s="16" t="n">
        <v>202.19</v>
      </c>
      <c r="H206" s="14" t="s">
        <v>40</v>
      </c>
    </row>
    <row r="207" customFormat="false" ht="15" hidden="false" customHeight="false" outlineLevel="0" collapsed="false">
      <c r="A207" s="10" t="s">
        <v>248</v>
      </c>
      <c r="B207" s="20" t="n">
        <v>46168</v>
      </c>
      <c r="C207" s="10" t="s">
        <v>20</v>
      </c>
      <c r="D207" s="10" t="s">
        <v>42</v>
      </c>
      <c r="E207" s="10" t="s">
        <v>27</v>
      </c>
      <c r="F207" s="10" t="n">
        <v>2</v>
      </c>
      <c r="G207" s="12" t="n">
        <v>68.51</v>
      </c>
      <c r="H207" s="10" t="s">
        <v>40</v>
      </c>
    </row>
    <row r="208" customFormat="false" ht="15" hidden="false" customHeight="false" outlineLevel="0" collapsed="false">
      <c r="A208" s="14" t="s">
        <v>249</v>
      </c>
      <c r="B208" s="19" t="n">
        <v>46166</v>
      </c>
      <c r="C208" s="14" t="s">
        <v>23</v>
      </c>
      <c r="D208" s="14" t="s">
        <v>42</v>
      </c>
      <c r="E208" s="14" t="s">
        <v>27</v>
      </c>
      <c r="F208" s="14" t="n">
        <v>4</v>
      </c>
      <c r="G208" s="16" t="n">
        <v>166.35</v>
      </c>
      <c r="H208" s="14" t="s">
        <v>40</v>
      </c>
    </row>
    <row r="209" customFormat="false" ht="15" hidden="false" customHeight="false" outlineLevel="0" collapsed="false">
      <c r="A209" s="10" t="s">
        <v>250</v>
      </c>
      <c r="B209" s="20" t="n">
        <v>46208</v>
      </c>
      <c r="C209" s="10" t="s">
        <v>17</v>
      </c>
      <c r="D209" s="10" t="s">
        <v>42</v>
      </c>
      <c r="E209" s="10" t="s">
        <v>27</v>
      </c>
      <c r="F209" s="10" t="n">
        <v>3</v>
      </c>
      <c r="G209" s="12" t="n">
        <v>109.63</v>
      </c>
      <c r="H209" s="10" t="s">
        <v>40</v>
      </c>
    </row>
    <row r="210" customFormat="false" ht="15" hidden="false" customHeight="false" outlineLevel="0" collapsed="false">
      <c r="A210" s="14" t="s">
        <v>251</v>
      </c>
      <c r="B210" s="19" t="n">
        <v>46186</v>
      </c>
      <c r="C210" s="14" t="s">
        <v>29</v>
      </c>
      <c r="D210" s="14" t="s">
        <v>42</v>
      </c>
      <c r="E210" s="14" t="s">
        <v>21</v>
      </c>
      <c r="F210" s="14" t="n">
        <v>3</v>
      </c>
      <c r="G210" s="16" t="n">
        <v>332.4</v>
      </c>
      <c r="H210" s="14" t="s">
        <v>40</v>
      </c>
    </row>
    <row r="211" customFormat="false" ht="15" hidden="false" customHeight="false" outlineLevel="0" collapsed="false">
      <c r="A211" s="10" t="s">
        <v>252</v>
      </c>
      <c r="B211" s="20" t="n">
        <v>46165</v>
      </c>
      <c r="C211" s="10" t="s">
        <v>17</v>
      </c>
      <c r="D211" s="10" t="s">
        <v>47</v>
      </c>
      <c r="E211" s="10" t="s">
        <v>27</v>
      </c>
      <c r="F211" s="10" t="n">
        <v>3</v>
      </c>
      <c r="G211" s="12" t="n">
        <v>123.44</v>
      </c>
      <c r="H211" s="10" t="s">
        <v>40</v>
      </c>
    </row>
    <row r="212" customFormat="false" ht="15" hidden="false" customHeight="false" outlineLevel="0" collapsed="false">
      <c r="A212" s="14" t="s">
        <v>253</v>
      </c>
      <c r="B212" s="19" t="n">
        <v>46155</v>
      </c>
      <c r="C212" s="14" t="s">
        <v>23</v>
      </c>
      <c r="D212" s="14" t="s">
        <v>42</v>
      </c>
      <c r="E212" s="14" t="s">
        <v>18</v>
      </c>
      <c r="F212" s="14" t="n">
        <v>3</v>
      </c>
      <c r="G212" s="16" t="n">
        <v>403.94</v>
      </c>
      <c r="H212" s="14" t="s">
        <v>40</v>
      </c>
    </row>
    <row r="213" customFormat="false" ht="15" hidden="false" customHeight="false" outlineLevel="0" collapsed="false">
      <c r="A213" s="10" t="s">
        <v>254</v>
      </c>
      <c r="B213" s="20" t="n">
        <v>46079</v>
      </c>
      <c r="C213" s="10" t="s">
        <v>26</v>
      </c>
      <c r="D213" s="10" t="s">
        <v>39</v>
      </c>
      <c r="E213" s="10" t="s">
        <v>21</v>
      </c>
      <c r="F213" s="10" t="n">
        <v>2</v>
      </c>
      <c r="G213" s="12" t="n">
        <v>189.95</v>
      </c>
      <c r="H213" s="10" t="s">
        <v>40</v>
      </c>
    </row>
    <row r="214" customFormat="false" ht="15" hidden="false" customHeight="false" outlineLevel="0" collapsed="false">
      <c r="A214" s="14" t="s">
        <v>255</v>
      </c>
      <c r="B214" s="19" t="n">
        <v>46174</v>
      </c>
      <c r="C214" s="14" t="s">
        <v>26</v>
      </c>
      <c r="D214" s="14" t="s">
        <v>42</v>
      </c>
      <c r="E214" s="14" t="s">
        <v>27</v>
      </c>
      <c r="F214" s="14" t="n">
        <v>4</v>
      </c>
      <c r="G214" s="16" t="n">
        <v>149.15</v>
      </c>
      <c r="H214" s="14" t="s">
        <v>40</v>
      </c>
    </row>
    <row r="215" customFormat="false" ht="15" hidden="false" customHeight="false" outlineLevel="0" collapsed="false">
      <c r="A215" s="10" t="s">
        <v>256</v>
      </c>
      <c r="B215" s="20" t="n">
        <v>46058</v>
      </c>
      <c r="C215" s="10" t="s">
        <v>20</v>
      </c>
      <c r="D215" s="10" t="s">
        <v>39</v>
      </c>
      <c r="E215" s="10" t="s">
        <v>30</v>
      </c>
      <c r="F215" s="10" t="n">
        <v>4</v>
      </c>
      <c r="G215" s="12" t="n">
        <v>195.56</v>
      </c>
      <c r="H215" s="10" t="s">
        <v>40</v>
      </c>
    </row>
    <row r="216" customFormat="false" ht="15" hidden="false" customHeight="false" outlineLevel="0" collapsed="false">
      <c r="A216" s="14" t="s">
        <v>257</v>
      </c>
      <c r="B216" s="19" t="n">
        <v>46131</v>
      </c>
      <c r="C216" s="14" t="s">
        <v>17</v>
      </c>
      <c r="D216" s="14" t="s">
        <v>42</v>
      </c>
      <c r="E216" s="14" t="s">
        <v>30</v>
      </c>
      <c r="F216" s="14" t="n">
        <v>4</v>
      </c>
      <c r="G216" s="16" t="n">
        <v>191.84</v>
      </c>
      <c r="H216" s="14" t="s">
        <v>40</v>
      </c>
    </row>
    <row r="217" customFormat="false" ht="15" hidden="false" customHeight="false" outlineLevel="0" collapsed="false">
      <c r="A217" s="10" t="s">
        <v>258</v>
      </c>
      <c r="B217" s="20" t="n">
        <v>46181</v>
      </c>
      <c r="C217" s="10" t="s">
        <v>23</v>
      </c>
      <c r="D217" s="10" t="s">
        <v>42</v>
      </c>
      <c r="E217" s="10" t="s">
        <v>30</v>
      </c>
      <c r="F217" s="10" t="n">
        <v>2</v>
      </c>
      <c r="G217" s="12" t="n">
        <v>121.16</v>
      </c>
      <c r="H217" s="10" t="s">
        <v>40</v>
      </c>
    </row>
    <row r="218" customFormat="false" ht="15" hidden="false" customHeight="false" outlineLevel="0" collapsed="false">
      <c r="A218" s="14" t="s">
        <v>259</v>
      </c>
      <c r="B218" s="19" t="n">
        <v>46054</v>
      </c>
      <c r="C218" s="14" t="s">
        <v>26</v>
      </c>
      <c r="D218" s="14" t="s">
        <v>42</v>
      </c>
      <c r="E218" s="14" t="s">
        <v>27</v>
      </c>
      <c r="F218" s="14" t="n">
        <v>2</v>
      </c>
      <c r="G218" s="16" t="n">
        <v>75.78</v>
      </c>
      <c r="H218" s="14" t="s">
        <v>40</v>
      </c>
    </row>
    <row r="219" customFormat="false" ht="15" hidden="false" customHeight="false" outlineLevel="0" collapsed="false">
      <c r="A219" s="10" t="s">
        <v>260</v>
      </c>
      <c r="B219" s="20" t="n">
        <v>46146</v>
      </c>
      <c r="C219" s="10" t="s">
        <v>17</v>
      </c>
      <c r="D219" s="10" t="s">
        <v>42</v>
      </c>
      <c r="E219" s="10" t="s">
        <v>30</v>
      </c>
      <c r="F219" s="10" t="n">
        <v>1</v>
      </c>
      <c r="G219" s="12" t="n">
        <v>54.27</v>
      </c>
      <c r="H219" s="10" t="s">
        <v>40</v>
      </c>
    </row>
    <row r="220" customFormat="false" ht="15" hidden="false" customHeight="false" outlineLevel="0" collapsed="false">
      <c r="A220" s="14" t="s">
        <v>261</v>
      </c>
      <c r="B220" s="19" t="n">
        <v>46216</v>
      </c>
      <c r="C220" s="14" t="s">
        <v>20</v>
      </c>
      <c r="D220" s="14" t="s">
        <v>42</v>
      </c>
      <c r="E220" s="14" t="s">
        <v>18</v>
      </c>
      <c r="F220" s="14" t="n">
        <v>3</v>
      </c>
      <c r="G220" s="16" t="n">
        <v>489.8</v>
      </c>
      <c r="H220" s="14" t="s">
        <v>40</v>
      </c>
    </row>
    <row r="221" customFormat="false" ht="15" hidden="false" customHeight="false" outlineLevel="0" collapsed="false">
      <c r="A221" s="10" t="s">
        <v>262</v>
      </c>
      <c r="B221" s="20" t="n">
        <v>46222</v>
      </c>
      <c r="C221" s="10" t="s">
        <v>26</v>
      </c>
      <c r="D221" s="10" t="s">
        <v>39</v>
      </c>
      <c r="E221" s="10" t="s">
        <v>24</v>
      </c>
      <c r="F221" s="10" t="n">
        <v>2</v>
      </c>
      <c r="G221" s="12" t="n">
        <v>147.14</v>
      </c>
      <c r="H221" s="10" t="s">
        <v>40</v>
      </c>
    </row>
    <row r="222" customFormat="false" ht="15" hidden="false" customHeight="false" outlineLevel="0" collapsed="false">
      <c r="A222" s="14" t="s">
        <v>263</v>
      </c>
      <c r="B222" s="19" t="n">
        <v>46218</v>
      </c>
      <c r="C222" s="14" t="s">
        <v>17</v>
      </c>
      <c r="D222" s="14" t="s">
        <v>39</v>
      </c>
      <c r="E222" s="14" t="s">
        <v>27</v>
      </c>
      <c r="F222" s="14" t="n">
        <v>4</v>
      </c>
      <c r="G222" s="16" t="n">
        <v>149.96</v>
      </c>
      <c r="H222" s="14" t="s">
        <v>40</v>
      </c>
    </row>
    <row r="223" customFormat="false" ht="15" hidden="false" customHeight="false" outlineLevel="0" collapsed="false">
      <c r="A223" s="10" t="s">
        <v>264</v>
      </c>
      <c r="B223" s="20" t="n">
        <v>46070</v>
      </c>
      <c r="C223" s="10" t="s">
        <v>26</v>
      </c>
      <c r="D223" s="10" t="s">
        <v>47</v>
      </c>
      <c r="E223" s="10" t="s">
        <v>18</v>
      </c>
      <c r="F223" s="10" t="n">
        <v>3</v>
      </c>
      <c r="G223" s="12" t="n">
        <v>400.44</v>
      </c>
      <c r="H223" s="10" t="s">
        <v>40</v>
      </c>
    </row>
    <row r="224" customFormat="false" ht="15" hidden="false" customHeight="false" outlineLevel="0" collapsed="false">
      <c r="A224" s="14" t="s">
        <v>265</v>
      </c>
      <c r="B224" s="19" t="n">
        <v>46064</v>
      </c>
      <c r="C224" s="14" t="s">
        <v>20</v>
      </c>
      <c r="D224" s="14" t="s">
        <v>42</v>
      </c>
      <c r="E224" s="14" t="s">
        <v>27</v>
      </c>
      <c r="F224" s="14" t="n">
        <v>4</v>
      </c>
      <c r="G224" s="16" t="n">
        <v>131.41</v>
      </c>
      <c r="H224" s="14" t="s">
        <v>40</v>
      </c>
    </row>
    <row r="225" customFormat="false" ht="15" hidden="false" customHeight="false" outlineLevel="0" collapsed="false">
      <c r="A225" s="10" t="s">
        <v>266</v>
      </c>
      <c r="B225" s="20" t="n">
        <v>46102</v>
      </c>
      <c r="C225" s="10" t="s">
        <v>20</v>
      </c>
      <c r="D225" s="10" t="s">
        <v>39</v>
      </c>
      <c r="E225" s="10" t="s">
        <v>18</v>
      </c>
      <c r="F225" s="10" t="n">
        <v>3</v>
      </c>
      <c r="G225" s="12" t="n">
        <v>411.35</v>
      </c>
      <c r="H225" s="10" t="s">
        <v>40</v>
      </c>
    </row>
    <row r="226" customFormat="false" ht="15" hidden="false" customHeight="false" outlineLevel="0" collapsed="false">
      <c r="A226" s="14" t="s">
        <v>267</v>
      </c>
      <c r="B226" s="19" t="n">
        <v>46165</v>
      </c>
      <c r="C226" s="14" t="s">
        <v>29</v>
      </c>
      <c r="D226" s="14" t="s">
        <v>39</v>
      </c>
      <c r="E226" s="14" t="s">
        <v>27</v>
      </c>
      <c r="F226" s="14" t="n">
        <v>3</v>
      </c>
      <c r="G226" s="16" t="n">
        <v>125.03</v>
      </c>
      <c r="H226" s="14" t="s">
        <v>40</v>
      </c>
    </row>
    <row r="227" customFormat="false" ht="15" hidden="false" customHeight="false" outlineLevel="0" collapsed="false">
      <c r="A227" s="10" t="s">
        <v>268</v>
      </c>
      <c r="B227" s="20" t="n">
        <v>46181</v>
      </c>
      <c r="C227" s="10" t="s">
        <v>20</v>
      </c>
      <c r="D227" s="10" t="s">
        <v>39</v>
      </c>
      <c r="E227" s="10" t="s">
        <v>24</v>
      </c>
      <c r="F227" s="10" t="n">
        <v>1</v>
      </c>
      <c r="G227" s="12" t="n">
        <v>93.88</v>
      </c>
      <c r="H227" s="10" t="s">
        <v>40</v>
      </c>
    </row>
    <row r="228" customFormat="false" ht="15" hidden="false" customHeight="false" outlineLevel="0" collapsed="false">
      <c r="A228" s="14" t="s">
        <v>269</v>
      </c>
      <c r="B228" s="19" t="n">
        <v>46208</v>
      </c>
      <c r="C228" s="14" t="s">
        <v>29</v>
      </c>
      <c r="D228" s="14" t="s">
        <v>42</v>
      </c>
      <c r="E228" s="14" t="s">
        <v>24</v>
      </c>
      <c r="F228" s="14" t="n">
        <v>3</v>
      </c>
      <c r="G228" s="16" t="n">
        <v>225.91</v>
      </c>
      <c r="H228" s="14" t="s">
        <v>40</v>
      </c>
    </row>
    <row r="229" customFormat="false" ht="15" hidden="false" customHeight="false" outlineLevel="0" collapsed="false">
      <c r="A229" s="10" t="s">
        <v>270</v>
      </c>
      <c r="B229" s="20" t="n">
        <v>46129</v>
      </c>
      <c r="C229" s="10" t="s">
        <v>20</v>
      </c>
      <c r="D229" s="10" t="s">
        <v>39</v>
      </c>
      <c r="E229" s="10" t="s">
        <v>27</v>
      </c>
      <c r="F229" s="10" t="n">
        <v>2</v>
      </c>
      <c r="G229" s="12" t="n">
        <v>76.4</v>
      </c>
      <c r="H229" s="10" t="s">
        <v>40</v>
      </c>
    </row>
    <row r="230" customFormat="false" ht="15" hidden="false" customHeight="false" outlineLevel="0" collapsed="false">
      <c r="A230" s="14" t="s">
        <v>271</v>
      </c>
      <c r="B230" s="19" t="n">
        <v>46064</v>
      </c>
      <c r="C230" s="14" t="s">
        <v>26</v>
      </c>
      <c r="D230" s="14" t="s">
        <v>47</v>
      </c>
      <c r="E230" s="14" t="s">
        <v>30</v>
      </c>
      <c r="F230" s="14" t="n">
        <v>4</v>
      </c>
      <c r="G230" s="16" t="n">
        <v>208.14</v>
      </c>
      <c r="H230" s="14" t="s">
        <v>40</v>
      </c>
    </row>
    <row r="231" customFormat="false" ht="15" hidden="false" customHeight="false" outlineLevel="0" collapsed="false">
      <c r="A231" s="10" t="s">
        <v>272</v>
      </c>
      <c r="B231" s="20" t="n">
        <v>46068</v>
      </c>
      <c r="C231" s="10" t="s">
        <v>17</v>
      </c>
      <c r="D231" s="10" t="s">
        <v>39</v>
      </c>
      <c r="E231" s="10" t="s">
        <v>24</v>
      </c>
      <c r="F231" s="10" t="n">
        <v>2</v>
      </c>
      <c r="G231" s="12" t="n">
        <v>201.19</v>
      </c>
      <c r="H231" s="10" t="s">
        <v>40</v>
      </c>
    </row>
    <row r="232" customFormat="false" ht="15" hidden="false" customHeight="false" outlineLevel="0" collapsed="false">
      <c r="A232" s="14" t="s">
        <v>273</v>
      </c>
      <c r="B232" s="19" t="n">
        <v>46209</v>
      </c>
      <c r="C232" s="14" t="s">
        <v>26</v>
      </c>
      <c r="D232" s="14" t="s">
        <v>42</v>
      </c>
      <c r="E232" s="14" t="s">
        <v>21</v>
      </c>
      <c r="F232" s="14" t="n">
        <v>1</v>
      </c>
      <c r="G232" s="16" t="n">
        <v>102.59</v>
      </c>
      <c r="H232" s="14" t="s">
        <v>40</v>
      </c>
    </row>
    <row r="233" customFormat="false" ht="15" hidden="false" customHeight="false" outlineLevel="0" collapsed="false">
      <c r="A233" s="10" t="s">
        <v>274</v>
      </c>
      <c r="B233" s="20" t="n">
        <v>46146</v>
      </c>
      <c r="C233" s="10" t="s">
        <v>20</v>
      </c>
      <c r="D233" s="10" t="s">
        <v>42</v>
      </c>
      <c r="E233" s="10" t="s">
        <v>30</v>
      </c>
      <c r="F233" s="10" t="n">
        <v>2</v>
      </c>
      <c r="G233" s="12" t="n">
        <v>119.64</v>
      </c>
      <c r="H233" s="10" t="s">
        <v>40</v>
      </c>
    </row>
    <row r="234" customFormat="false" ht="15" hidden="false" customHeight="false" outlineLevel="0" collapsed="false">
      <c r="A234" s="14" t="s">
        <v>275</v>
      </c>
      <c r="B234" s="19" t="n">
        <v>46149</v>
      </c>
      <c r="C234" s="14" t="s">
        <v>23</v>
      </c>
      <c r="D234" s="14" t="s">
        <v>42</v>
      </c>
      <c r="E234" s="14" t="s">
        <v>21</v>
      </c>
      <c r="F234" s="14" t="n">
        <v>3</v>
      </c>
      <c r="G234" s="16" t="n">
        <v>326.47</v>
      </c>
      <c r="H234" s="14" t="s">
        <v>40</v>
      </c>
    </row>
    <row r="235" customFormat="false" ht="15" hidden="false" customHeight="false" outlineLevel="0" collapsed="false">
      <c r="A235" s="10" t="s">
        <v>276</v>
      </c>
      <c r="B235" s="20" t="n">
        <v>46117</v>
      </c>
      <c r="C235" s="10" t="s">
        <v>29</v>
      </c>
      <c r="D235" s="10" t="s">
        <v>42</v>
      </c>
      <c r="E235" s="10" t="s">
        <v>21</v>
      </c>
      <c r="F235" s="10" t="n">
        <v>4</v>
      </c>
      <c r="G235" s="12" t="n">
        <v>453.73</v>
      </c>
      <c r="H235" s="10" t="s">
        <v>40</v>
      </c>
    </row>
    <row r="236" customFormat="false" ht="15" hidden="false" customHeight="false" outlineLevel="0" collapsed="false">
      <c r="A236" s="14" t="s">
        <v>277</v>
      </c>
      <c r="B236" s="19" t="n">
        <v>46084</v>
      </c>
      <c r="C236" s="14" t="s">
        <v>20</v>
      </c>
      <c r="D236" s="14" t="s">
        <v>42</v>
      </c>
      <c r="E236" s="14" t="s">
        <v>27</v>
      </c>
      <c r="F236" s="14" t="n">
        <v>2</v>
      </c>
      <c r="G236" s="16" t="n">
        <v>83.91</v>
      </c>
      <c r="H236" s="14" t="s">
        <v>40</v>
      </c>
    </row>
    <row r="237" customFormat="false" ht="15" hidden="false" customHeight="false" outlineLevel="0" collapsed="false">
      <c r="A237" s="10" t="s">
        <v>278</v>
      </c>
      <c r="B237" s="20" t="n">
        <v>46179</v>
      </c>
      <c r="C237" s="10" t="s">
        <v>17</v>
      </c>
      <c r="D237" s="10" t="s">
        <v>42</v>
      </c>
      <c r="E237" s="10" t="s">
        <v>18</v>
      </c>
      <c r="F237" s="10" t="n">
        <v>4</v>
      </c>
      <c r="G237" s="12" t="n">
        <v>528.05</v>
      </c>
      <c r="H237" s="10" t="s">
        <v>40</v>
      </c>
    </row>
    <row r="238" customFormat="false" ht="15" hidden="false" customHeight="false" outlineLevel="0" collapsed="false">
      <c r="A238" s="14" t="s">
        <v>279</v>
      </c>
      <c r="B238" s="19" t="n">
        <v>46076</v>
      </c>
      <c r="C238" s="14" t="s">
        <v>26</v>
      </c>
      <c r="D238" s="14" t="s">
        <v>47</v>
      </c>
      <c r="E238" s="14" t="s">
        <v>24</v>
      </c>
      <c r="F238" s="14" t="n">
        <v>3</v>
      </c>
      <c r="G238" s="16" t="n">
        <v>280.08</v>
      </c>
      <c r="H238" s="14" t="s">
        <v>40</v>
      </c>
    </row>
    <row r="239" customFormat="false" ht="15" hidden="false" customHeight="false" outlineLevel="0" collapsed="false">
      <c r="A239" s="10" t="s">
        <v>280</v>
      </c>
      <c r="B239" s="20" t="n">
        <v>46128</v>
      </c>
      <c r="C239" s="10" t="s">
        <v>29</v>
      </c>
      <c r="D239" s="10" t="s">
        <v>39</v>
      </c>
      <c r="E239" s="10" t="s">
        <v>21</v>
      </c>
      <c r="F239" s="10" t="n">
        <v>3</v>
      </c>
      <c r="G239" s="12" t="n">
        <v>339.26</v>
      </c>
      <c r="H239" s="10" t="s">
        <v>40</v>
      </c>
    </row>
    <row r="240" customFormat="false" ht="15" hidden="false" customHeight="false" outlineLevel="0" collapsed="false">
      <c r="A240" s="14" t="s">
        <v>281</v>
      </c>
      <c r="B240" s="19" t="n">
        <v>46105</v>
      </c>
      <c r="C240" s="14" t="s">
        <v>26</v>
      </c>
      <c r="D240" s="14" t="s">
        <v>42</v>
      </c>
      <c r="E240" s="14" t="s">
        <v>27</v>
      </c>
      <c r="F240" s="14" t="n">
        <v>1</v>
      </c>
      <c r="G240" s="16" t="n">
        <v>34.17</v>
      </c>
      <c r="H240" s="14" t="s">
        <v>40</v>
      </c>
    </row>
    <row r="241" customFormat="false" ht="15" hidden="false" customHeight="false" outlineLevel="0" collapsed="false">
      <c r="A241" s="10" t="s">
        <v>282</v>
      </c>
      <c r="B241" s="20" t="n">
        <v>46173</v>
      </c>
      <c r="C241" s="10" t="s">
        <v>26</v>
      </c>
      <c r="D241" s="10" t="s">
        <v>42</v>
      </c>
      <c r="E241" s="10" t="s">
        <v>30</v>
      </c>
      <c r="F241" s="10" t="n">
        <v>1</v>
      </c>
      <c r="G241" s="12" t="n">
        <v>48.02</v>
      </c>
      <c r="H241" s="10" t="s">
        <v>40</v>
      </c>
    </row>
    <row r="242" customFormat="false" ht="15" hidden="false" customHeight="false" outlineLevel="0" collapsed="false">
      <c r="A242" s="14" t="s">
        <v>283</v>
      </c>
      <c r="B242" s="19" t="n">
        <v>46176</v>
      </c>
      <c r="C242" s="14" t="s">
        <v>23</v>
      </c>
      <c r="D242" s="14" t="s">
        <v>39</v>
      </c>
      <c r="E242" s="14" t="s">
        <v>30</v>
      </c>
      <c r="F242" s="14" t="n">
        <v>1</v>
      </c>
      <c r="G242" s="16" t="n">
        <v>49.16</v>
      </c>
      <c r="H242" s="14" t="s">
        <v>40</v>
      </c>
    </row>
    <row r="243" customFormat="false" ht="15" hidden="false" customHeight="false" outlineLevel="0" collapsed="false">
      <c r="A243" s="10" t="s">
        <v>284</v>
      </c>
      <c r="B243" s="20" t="n">
        <v>46072</v>
      </c>
      <c r="C243" s="10" t="s">
        <v>23</v>
      </c>
      <c r="D243" s="10" t="s">
        <v>39</v>
      </c>
      <c r="E243" s="10" t="s">
        <v>24</v>
      </c>
      <c r="F243" s="10" t="n">
        <v>2</v>
      </c>
      <c r="G243" s="12" t="n">
        <v>196.74</v>
      </c>
      <c r="H243" s="10" t="s">
        <v>40</v>
      </c>
    </row>
    <row r="244" customFormat="false" ht="15" hidden="false" customHeight="false" outlineLevel="0" collapsed="false">
      <c r="A244" s="14" t="s">
        <v>285</v>
      </c>
      <c r="B244" s="19" t="n">
        <v>46217</v>
      </c>
      <c r="C244" s="14" t="s">
        <v>23</v>
      </c>
      <c r="D244" s="14" t="s">
        <v>39</v>
      </c>
      <c r="E244" s="14" t="s">
        <v>21</v>
      </c>
      <c r="F244" s="14" t="n">
        <v>4</v>
      </c>
      <c r="G244" s="16" t="n">
        <v>451.44</v>
      </c>
      <c r="H244" s="14" t="s">
        <v>40</v>
      </c>
    </row>
    <row r="245" customFormat="false" ht="15" hidden="false" customHeight="false" outlineLevel="0" collapsed="false">
      <c r="A245" s="10" t="s">
        <v>286</v>
      </c>
      <c r="B245" s="20" t="n">
        <v>46085</v>
      </c>
      <c r="C245" s="10" t="s">
        <v>23</v>
      </c>
      <c r="D245" s="10" t="s">
        <v>42</v>
      </c>
      <c r="E245" s="10" t="s">
        <v>21</v>
      </c>
      <c r="F245" s="10" t="n">
        <v>3</v>
      </c>
      <c r="G245" s="12" t="n">
        <v>388.46</v>
      </c>
      <c r="H245" s="10" t="s">
        <v>40</v>
      </c>
    </row>
    <row r="246" customFormat="false" ht="15" hidden="false" customHeight="false" outlineLevel="0" collapsed="false">
      <c r="A246" s="14" t="s">
        <v>287</v>
      </c>
      <c r="B246" s="19" t="n">
        <v>46186</v>
      </c>
      <c r="C246" s="14" t="s">
        <v>29</v>
      </c>
      <c r="D246" s="14" t="s">
        <v>39</v>
      </c>
      <c r="E246" s="14" t="s">
        <v>24</v>
      </c>
      <c r="F246" s="14" t="n">
        <v>2</v>
      </c>
      <c r="G246" s="16" t="n">
        <v>182.29</v>
      </c>
      <c r="H246" s="14" t="s">
        <v>40</v>
      </c>
    </row>
    <row r="247" customFormat="false" ht="15" hidden="false" customHeight="false" outlineLevel="0" collapsed="false">
      <c r="A247" s="10" t="s">
        <v>288</v>
      </c>
      <c r="B247" s="20" t="n">
        <v>46086</v>
      </c>
      <c r="C247" s="10" t="s">
        <v>26</v>
      </c>
      <c r="D247" s="10" t="s">
        <v>39</v>
      </c>
      <c r="E247" s="10" t="s">
        <v>18</v>
      </c>
      <c r="F247" s="10" t="n">
        <v>2</v>
      </c>
      <c r="G247" s="12" t="n">
        <v>306.57</v>
      </c>
      <c r="H247" s="10" t="s">
        <v>40</v>
      </c>
    </row>
    <row r="248" customFormat="false" ht="15" hidden="false" customHeight="false" outlineLevel="0" collapsed="false">
      <c r="A248" s="14" t="s">
        <v>289</v>
      </c>
      <c r="B248" s="19" t="n">
        <v>46097</v>
      </c>
      <c r="C248" s="14" t="s">
        <v>26</v>
      </c>
      <c r="D248" s="14" t="s">
        <v>39</v>
      </c>
      <c r="E248" s="14" t="s">
        <v>30</v>
      </c>
      <c r="F248" s="14" t="n">
        <v>3</v>
      </c>
      <c r="G248" s="16" t="n">
        <v>188.91</v>
      </c>
      <c r="H248" s="14" t="s">
        <v>40</v>
      </c>
    </row>
    <row r="249" customFormat="false" ht="15" hidden="false" customHeight="false" outlineLevel="0" collapsed="false">
      <c r="A249" s="10" t="s">
        <v>290</v>
      </c>
      <c r="B249" s="20" t="n">
        <v>46061</v>
      </c>
      <c r="C249" s="10" t="s">
        <v>17</v>
      </c>
      <c r="D249" s="10" t="s">
        <v>47</v>
      </c>
      <c r="E249" s="10" t="s">
        <v>30</v>
      </c>
      <c r="F249" s="10" t="n">
        <v>3</v>
      </c>
      <c r="G249" s="12" t="n">
        <v>177.85</v>
      </c>
      <c r="H249" s="10" t="s">
        <v>40</v>
      </c>
    </row>
    <row r="250" customFormat="false" ht="15" hidden="false" customHeight="false" outlineLevel="0" collapsed="false">
      <c r="A250" s="14" t="s">
        <v>291</v>
      </c>
      <c r="B250" s="19" t="n">
        <v>46160</v>
      </c>
      <c r="C250" s="14" t="s">
        <v>26</v>
      </c>
      <c r="D250" s="14" t="s">
        <v>42</v>
      </c>
      <c r="E250" s="14" t="s">
        <v>30</v>
      </c>
      <c r="F250" s="14" t="n">
        <v>3</v>
      </c>
      <c r="G250" s="16" t="n">
        <v>177.32</v>
      </c>
      <c r="H250" s="14" t="s">
        <v>40</v>
      </c>
    </row>
    <row r="251" customFormat="false" ht="15" hidden="false" customHeight="false" outlineLevel="0" collapsed="false">
      <c r="A251" s="10" t="s">
        <v>292</v>
      </c>
      <c r="B251" s="20" t="n">
        <v>46116</v>
      </c>
      <c r="C251" s="10" t="s">
        <v>26</v>
      </c>
      <c r="D251" s="10" t="s">
        <v>39</v>
      </c>
      <c r="E251" s="10" t="s">
        <v>24</v>
      </c>
      <c r="F251" s="10" t="n">
        <v>4</v>
      </c>
      <c r="G251" s="12" t="n">
        <v>297.68</v>
      </c>
      <c r="H251" s="10" t="s">
        <v>56</v>
      </c>
    </row>
    <row r="252" customFormat="false" ht="15" hidden="false" customHeight="false" outlineLevel="0" collapsed="false">
      <c r="A252" s="14" t="s">
        <v>293</v>
      </c>
      <c r="B252" s="19" t="n">
        <v>46166</v>
      </c>
      <c r="C252" s="14" t="s">
        <v>23</v>
      </c>
      <c r="D252" s="14" t="s">
        <v>42</v>
      </c>
      <c r="E252" s="14" t="s">
        <v>24</v>
      </c>
      <c r="F252" s="14" t="n">
        <v>2</v>
      </c>
      <c r="G252" s="16" t="n">
        <v>163.1</v>
      </c>
      <c r="H252" s="14" t="s">
        <v>40</v>
      </c>
    </row>
    <row r="253" customFormat="false" ht="15" hidden="false" customHeight="false" outlineLevel="0" collapsed="false">
      <c r="A253" s="10" t="s">
        <v>294</v>
      </c>
      <c r="B253" s="20" t="n">
        <v>46142</v>
      </c>
      <c r="C253" s="10" t="s">
        <v>29</v>
      </c>
      <c r="D253" s="10" t="s">
        <v>42</v>
      </c>
      <c r="E253" s="10" t="s">
        <v>24</v>
      </c>
      <c r="F253" s="10" t="n">
        <v>1</v>
      </c>
      <c r="G253" s="12" t="n">
        <v>81.74</v>
      </c>
      <c r="H253" s="10" t="s">
        <v>40</v>
      </c>
    </row>
    <row r="254" customFormat="false" ht="15" hidden="false" customHeight="false" outlineLevel="0" collapsed="false">
      <c r="A254" s="14" t="s">
        <v>295</v>
      </c>
      <c r="B254" s="19" t="n">
        <v>46122</v>
      </c>
      <c r="C254" s="14" t="s">
        <v>23</v>
      </c>
      <c r="D254" s="14" t="s">
        <v>42</v>
      </c>
      <c r="E254" s="14" t="s">
        <v>18</v>
      </c>
      <c r="F254" s="14" t="n">
        <v>3</v>
      </c>
      <c r="G254" s="16" t="n">
        <v>513.68</v>
      </c>
      <c r="H254" s="14" t="s">
        <v>40</v>
      </c>
    </row>
    <row r="255" customFormat="false" ht="15" hidden="false" customHeight="false" outlineLevel="0" collapsed="false">
      <c r="A255" s="10" t="s">
        <v>296</v>
      </c>
      <c r="B255" s="20" t="n">
        <v>46161</v>
      </c>
      <c r="C255" s="10" t="s">
        <v>20</v>
      </c>
      <c r="D255" s="10" t="s">
        <v>39</v>
      </c>
      <c r="E255" s="10" t="s">
        <v>21</v>
      </c>
      <c r="F255" s="10" t="n">
        <v>3</v>
      </c>
      <c r="G255" s="12" t="n">
        <v>388.35</v>
      </c>
      <c r="H255" s="10" t="s">
        <v>40</v>
      </c>
    </row>
    <row r="256" customFormat="false" ht="15" hidden="false" customHeight="false" outlineLevel="0" collapsed="false">
      <c r="A256" s="14" t="s">
        <v>297</v>
      </c>
      <c r="B256" s="19" t="n">
        <v>46102</v>
      </c>
      <c r="C256" s="14" t="s">
        <v>26</v>
      </c>
      <c r="D256" s="14" t="s">
        <v>42</v>
      </c>
      <c r="E256" s="14" t="s">
        <v>30</v>
      </c>
      <c r="F256" s="14" t="n">
        <v>4</v>
      </c>
      <c r="G256" s="16" t="n">
        <v>225.4</v>
      </c>
      <c r="H256" s="14" t="s">
        <v>40</v>
      </c>
    </row>
    <row r="257" customFormat="false" ht="15" hidden="false" customHeight="false" outlineLevel="0" collapsed="false">
      <c r="A257" s="10" t="s">
        <v>298</v>
      </c>
      <c r="B257" s="20" t="n">
        <v>46059</v>
      </c>
      <c r="C257" s="10" t="s">
        <v>17</v>
      </c>
      <c r="D257" s="10" t="s">
        <v>42</v>
      </c>
      <c r="E257" s="10" t="s">
        <v>27</v>
      </c>
      <c r="F257" s="10" t="n">
        <v>2</v>
      </c>
      <c r="G257" s="12" t="n">
        <v>64.77</v>
      </c>
      <c r="H257" s="10" t="s">
        <v>40</v>
      </c>
    </row>
    <row r="258" customFormat="false" ht="15" hidden="false" customHeight="false" outlineLevel="0" collapsed="false">
      <c r="A258" s="14" t="s">
        <v>299</v>
      </c>
      <c r="B258" s="19" t="n">
        <v>46066</v>
      </c>
      <c r="C258" s="14" t="s">
        <v>20</v>
      </c>
      <c r="D258" s="14" t="s">
        <v>42</v>
      </c>
      <c r="E258" s="14" t="s">
        <v>27</v>
      </c>
      <c r="F258" s="14" t="n">
        <v>3</v>
      </c>
      <c r="G258" s="16" t="n">
        <v>108.97</v>
      </c>
      <c r="H258" s="14" t="s">
        <v>40</v>
      </c>
    </row>
    <row r="259" customFormat="false" ht="15" hidden="false" customHeight="false" outlineLevel="0" collapsed="false">
      <c r="A259" s="10" t="s">
        <v>300</v>
      </c>
      <c r="B259" s="20" t="n">
        <v>46164</v>
      </c>
      <c r="C259" s="10" t="s">
        <v>17</v>
      </c>
      <c r="D259" s="10" t="s">
        <v>42</v>
      </c>
      <c r="E259" s="10" t="s">
        <v>24</v>
      </c>
      <c r="F259" s="10" t="n">
        <v>4</v>
      </c>
      <c r="G259" s="12" t="n">
        <v>332.55</v>
      </c>
      <c r="H259" s="10" t="s">
        <v>40</v>
      </c>
    </row>
    <row r="260" customFormat="false" ht="15" hidden="false" customHeight="false" outlineLevel="0" collapsed="false">
      <c r="A260" s="14" t="s">
        <v>301</v>
      </c>
      <c r="B260" s="19" t="n">
        <v>46199</v>
      </c>
      <c r="C260" s="14" t="s">
        <v>23</v>
      </c>
      <c r="D260" s="14" t="s">
        <v>42</v>
      </c>
      <c r="E260" s="14" t="s">
        <v>24</v>
      </c>
      <c r="F260" s="14" t="n">
        <v>1</v>
      </c>
      <c r="G260" s="16" t="n">
        <v>83.74</v>
      </c>
      <c r="H260" s="14" t="s">
        <v>40</v>
      </c>
    </row>
    <row r="261" customFormat="false" ht="15" hidden="false" customHeight="false" outlineLevel="0" collapsed="false">
      <c r="A261" s="10" t="s">
        <v>302</v>
      </c>
      <c r="B261" s="20" t="n">
        <v>46194</v>
      </c>
      <c r="C261" s="10" t="s">
        <v>20</v>
      </c>
      <c r="D261" s="10" t="s">
        <v>47</v>
      </c>
      <c r="E261" s="10" t="s">
        <v>30</v>
      </c>
      <c r="F261" s="10" t="n">
        <v>1</v>
      </c>
      <c r="G261" s="12" t="n">
        <v>49.23</v>
      </c>
      <c r="H261" s="10" t="s">
        <v>40</v>
      </c>
    </row>
    <row r="262" customFormat="false" ht="15" hidden="false" customHeight="false" outlineLevel="0" collapsed="false">
      <c r="A262" s="14" t="s">
        <v>303</v>
      </c>
      <c r="B262" s="19" t="n">
        <v>46149</v>
      </c>
      <c r="C262" s="14" t="s">
        <v>26</v>
      </c>
      <c r="D262" s="14" t="s">
        <v>42</v>
      </c>
      <c r="E262" s="14" t="s">
        <v>24</v>
      </c>
      <c r="F262" s="14" t="n">
        <v>2</v>
      </c>
      <c r="G262" s="16" t="n">
        <v>156.34</v>
      </c>
      <c r="H262" s="14" t="s">
        <v>40</v>
      </c>
    </row>
    <row r="263" customFormat="false" ht="15" hidden="false" customHeight="false" outlineLevel="0" collapsed="false">
      <c r="A263" s="10" t="s">
        <v>304</v>
      </c>
      <c r="B263" s="20" t="n">
        <v>46182</v>
      </c>
      <c r="C263" s="10" t="s">
        <v>17</v>
      </c>
      <c r="D263" s="10" t="s">
        <v>42</v>
      </c>
      <c r="E263" s="10" t="s">
        <v>24</v>
      </c>
      <c r="F263" s="10" t="n">
        <v>4</v>
      </c>
      <c r="G263" s="12" t="n">
        <v>350.8</v>
      </c>
      <c r="H263" s="10" t="s">
        <v>40</v>
      </c>
    </row>
    <row r="264" customFormat="false" ht="15" hidden="false" customHeight="false" outlineLevel="0" collapsed="false">
      <c r="A264" s="14" t="s">
        <v>305</v>
      </c>
      <c r="B264" s="19" t="n">
        <v>46185</v>
      </c>
      <c r="C264" s="14" t="s">
        <v>17</v>
      </c>
      <c r="D264" s="14" t="s">
        <v>47</v>
      </c>
      <c r="E264" s="14" t="s">
        <v>24</v>
      </c>
      <c r="F264" s="14" t="n">
        <v>2</v>
      </c>
      <c r="G264" s="16" t="n">
        <v>167.88</v>
      </c>
      <c r="H264" s="14" t="s">
        <v>40</v>
      </c>
    </row>
    <row r="265" customFormat="false" ht="15" hidden="false" customHeight="false" outlineLevel="0" collapsed="false">
      <c r="A265" s="10" t="s">
        <v>306</v>
      </c>
      <c r="B265" s="20" t="n">
        <v>46130</v>
      </c>
      <c r="C265" s="10" t="s">
        <v>23</v>
      </c>
      <c r="D265" s="10" t="s">
        <v>42</v>
      </c>
      <c r="E265" s="10" t="s">
        <v>30</v>
      </c>
      <c r="F265" s="10" t="n">
        <v>4</v>
      </c>
      <c r="G265" s="12" t="n">
        <v>241.57</v>
      </c>
      <c r="H265" s="10" t="s">
        <v>40</v>
      </c>
    </row>
    <row r="266" customFormat="false" ht="15" hidden="false" customHeight="false" outlineLevel="0" collapsed="false">
      <c r="A266" s="14" t="s">
        <v>307</v>
      </c>
      <c r="B266" s="19" t="n">
        <v>46058</v>
      </c>
      <c r="C266" s="14" t="s">
        <v>20</v>
      </c>
      <c r="D266" s="14" t="s">
        <v>39</v>
      </c>
      <c r="E266" s="14" t="s">
        <v>27</v>
      </c>
      <c r="F266" s="14" t="n">
        <v>3</v>
      </c>
      <c r="G266" s="16" t="n">
        <v>118.53</v>
      </c>
      <c r="H266" s="14" t="s">
        <v>40</v>
      </c>
    </row>
    <row r="267" customFormat="false" ht="15" hidden="false" customHeight="false" outlineLevel="0" collapsed="false">
      <c r="A267" s="10" t="s">
        <v>308</v>
      </c>
      <c r="B267" s="20" t="n">
        <v>46230</v>
      </c>
      <c r="C267" s="10" t="s">
        <v>26</v>
      </c>
      <c r="D267" s="10" t="s">
        <v>42</v>
      </c>
      <c r="E267" s="10" t="s">
        <v>24</v>
      </c>
      <c r="F267" s="10" t="n">
        <v>2</v>
      </c>
      <c r="G267" s="12" t="n">
        <v>187.42</v>
      </c>
      <c r="H267" s="10" t="s">
        <v>40</v>
      </c>
    </row>
    <row r="268" customFormat="false" ht="15" hidden="false" customHeight="false" outlineLevel="0" collapsed="false">
      <c r="A268" s="14" t="s">
        <v>309</v>
      </c>
      <c r="B268" s="19" t="n">
        <v>46097</v>
      </c>
      <c r="C268" s="14" t="s">
        <v>23</v>
      </c>
      <c r="D268" s="14" t="s">
        <v>39</v>
      </c>
      <c r="E268" s="14" t="s">
        <v>27</v>
      </c>
      <c r="F268" s="14" t="n">
        <v>2</v>
      </c>
      <c r="G268" s="16" t="n">
        <v>79.63</v>
      </c>
      <c r="H268" s="14" t="s">
        <v>40</v>
      </c>
    </row>
    <row r="269" customFormat="false" ht="15" hidden="false" customHeight="false" outlineLevel="0" collapsed="false">
      <c r="A269" s="10" t="s">
        <v>310</v>
      </c>
      <c r="B269" s="20" t="n">
        <v>46200</v>
      </c>
      <c r="C269" s="10" t="s">
        <v>29</v>
      </c>
      <c r="D269" s="10" t="s">
        <v>42</v>
      </c>
      <c r="E269" s="10" t="s">
        <v>18</v>
      </c>
      <c r="F269" s="10" t="n">
        <v>4</v>
      </c>
      <c r="G269" s="12" t="n">
        <v>556.68</v>
      </c>
      <c r="H269" s="10" t="s">
        <v>40</v>
      </c>
    </row>
    <row r="270" customFormat="false" ht="15" hidden="false" customHeight="false" outlineLevel="0" collapsed="false">
      <c r="A270" s="14" t="s">
        <v>311</v>
      </c>
      <c r="B270" s="19" t="n">
        <v>46230</v>
      </c>
      <c r="C270" s="14" t="s">
        <v>17</v>
      </c>
      <c r="D270" s="14" t="s">
        <v>42</v>
      </c>
      <c r="E270" s="14" t="s">
        <v>30</v>
      </c>
      <c r="F270" s="14" t="n">
        <v>4</v>
      </c>
      <c r="G270" s="16" t="n">
        <v>254.21</v>
      </c>
      <c r="H270" s="14" t="s">
        <v>40</v>
      </c>
    </row>
    <row r="271" customFormat="false" ht="15" hidden="false" customHeight="false" outlineLevel="0" collapsed="false">
      <c r="A271" s="10" t="s">
        <v>312</v>
      </c>
      <c r="B271" s="20" t="n">
        <v>46069</v>
      </c>
      <c r="C271" s="10" t="s">
        <v>26</v>
      </c>
      <c r="D271" s="10" t="s">
        <v>42</v>
      </c>
      <c r="E271" s="10" t="s">
        <v>30</v>
      </c>
      <c r="F271" s="10" t="n">
        <v>3</v>
      </c>
      <c r="G271" s="12" t="n">
        <v>197.89</v>
      </c>
      <c r="H271" s="10" t="s">
        <v>40</v>
      </c>
    </row>
    <row r="272" customFormat="false" ht="15" hidden="false" customHeight="false" outlineLevel="0" collapsed="false">
      <c r="A272" s="14" t="s">
        <v>313</v>
      </c>
      <c r="B272" s="19" t="n">
        <v>46150</v>
      </c>
      <c r="C272" s="14" t="s">
        <v>20</v>
      </c>
      <c r="D272" s="14" t="s">
        <v>42</v>
      </c>
      <c r="E272" s="14" t="s">
        <v>30</v>
      </c>
      <c r="F272" s="14" t="n">
        <v>3</v>
      </c>
      <c r="G272" s="16" t="n">
        <v>171.8</v>
      </c>
      <c r="H272" s="14" t="s">
        <v>40</v>
      </c>
    </row>
    <row r="273" customFormat="false" ht="15" hidden="false" customHeight="false" outlineLevel="0" collapsed="false">
      <c r="A273" s="10" t="s">
        <v>314</v>
      </c>
      <c r="B273" s="20" t="n">
        <v>46228</v>
      </c>
      <c r="C273" s="10" t="s">
        <v>26</v>
      </c>
      <c r="D273" s="10" t="s">
        <v>39</v>
      </c>
      <c r="E273" s="10" t="s">
        <v>30</v>
      </c>
      <c r="F273" s="10" t="n">
        <v>4</v>
      </c>
      <c r="G273" s="12" t="n">
        <v>201.8</v>
      </c>
      <c r="H273" s="10" t="s">
        <v>40</v>
      </c>
    </row>
    <row r="274" customFormat="false" ht="15" hidden="false" customHeight="false" outlineLevel="0" collapsed="false">
      <c r="A274" s="14" t="s">
        <v>315</v>
      </c>
      <c r="B274" s="19" t="n">
        <v>46196</v>
      </c>
      <c r="C274" s="14" t="s">
        <v>20</v>
      </c>
      <c r="D274" s="14" t="s">
        <v>47</v>
      </c>
      <c r="E274" s="14" t="s">
        <v>24</v>
      </c>
      <c r="F274" s="14" t="n">
        <v>3</v>
      </c>
      <c r="G274" s="16" t="n">
        <v>279.66</v>
      </c>
      <c r="H274" s="14" t="s">
        <v>40</v>
      </c>
    </row>
    <row r="275" customFormat="false" ht="15" hidden="false" customHeight="false" outlineLevel="0" collapsed="false">
      <c r="A275" s="10" t="s">
        <v>316</v>
      </c>
      <c r="B275" s="20" t="n">
        <v>46179</v>
      </c>
      <c r="C275" s="10" t="s">
        <v>20</v>
      </c>
      <c r="D275" s="10" t="s">
        <v>42</v>
      </c>
      <c r="E275" s="10" t="s">
        <v>24</v>
      </c>
      <c r="F275" s="10" t="n">
        <v>3</v>
      </c>
      <c r="G275" s="12" t="n">
        <v>227.63</v>
      </c>
      <c r="H275" s="10" t="s">
        <v>40</v>
      </c>
    </row>
    <row r="276" customFormat="false" ht="15" hidden="false" customHeight="false" outlineLevel="0" collapsed="false">
      <c r="A276" s="14" t="s">
        <v>317</v>
      </c>
      <c r="B276" s="19" t="n">
        <v>46151</v>
      </c>
      <c r="C276" s="14" t="s">
        <v>29</v>
      </c>
      <c r="D276" s="14" t="s">
        <v>42</v>
      </c>
      <c r="E276" s="14" t="s">
        <v>24</v>
      </c>
      <c r="F276" s="14" t="n">
        <v>2</v>
      </c>
      <c r="G276" s="16" t="n">
        <v>161.78</v>
      </c>
      <c r="H276" s="14" t="s">
        <v>40</v>
      </c>
    </row>
    <row r="277" customFormat="false" ht="15" hidden="false" customHeight="false" outlineLevel="0" collapsed="false">
      <c r="A277" s="10" t="s">
        <v>318</v>
      </c>
      <c r="B277" s="20" t="n">
        <v>46074</v>
      </c>
      <c r="C277" s="10" t="s">
        <v>20</v>
      </c>
      <c r="D277" s="10" t="s">
        <v>42</v>
      </c>
      <c r="E277" s="10" t="s">
        <v>24</v>
      </c>
      <c r="F277" s="10" t="n">
        <v>4</v>
      </c>
      <c r="G277" s="12" t="n">
        <v>314.46</v>
      </c>
      <c r="H277" s="10" t="s">
        <v>40</v>
      </c>
    </row>
    <row r="278" customFormat="false" ht="15" hidden="false" customHeight="false" outlineLevel="0" collapsed="false">
      <c r="A278" s="14" t="s">
        <v>319</v>
      </c>
      <c r="B278" s="19" t="n">
        <v>46123</v>
      </c>
      <c r="C278" s="14" t="s">
        <v>29</v>
      </c>
      <c r="D278" s="14" t="s">
        <v>39</v>
      </c>
      <c r="E278" s="14" t="s">
        <v>21</v>
      </c>
      <c r="F278" s="14" t="n">
        <v>1</v>
      </c>
      <c r="G278" s="16" t="n">
        <v>117.2</v>
      </c>
      <c r="H278" s="14" t="s">
        <v>40</v>
      </c>
    </row>
    <row r="279" customFormat="false" ht="15" hidden="false" customHeight="false" outlineLevel="0" collapsed="false">
      <c r="A279" s="10" t="s">
        <v>320</v>
      </c>
      <c r="B279" s="20" t="n">
        <v>46116</v>
      </c>
      <c r="C279" s="10" t="s">
        <v>17</v>
      </c>
      <c r="D279" s="10" t="s">
        <v>47</v>
      </c>
      <c r="E279" s="10" t="s">
        <v>21</v>
      </c>
      <c r="F279" s="10" t="n">
        <v>2</v>
      </c>
      <c r="G279" s="12" t="n">
        <v>191.04</v>
      </c>
      <c r="H279" s="10" t="s">
        <v>40</v>
      </c>
    </row>
    <row r="280" customFormat="false" ht="15" hidden="false" customHeight="false" outlineLevel="0" collapsed="false">
      <c r="A280" s="14" t="s">
        <v>321</v>
      </c>
      <c r="B280" s="19" t="n">
        <v>46174</v>
      </c>
      <c r="C280" s="14" t="s">
        <v>17</v>
      </c>
      <c r="D280" s="14" t="s">
        <v>39</v>
      </c>
      <c r="E280" s="14" t="s">
        <v>18</v>
      </c>
      <c r="F280" s="14" t="n">
        <v>2</v>
      </c>
      <c r="G280" s="16" t="n">
        <v>287.8</v>
      </c>
      <c r="H280" s="14" t="s">
        <v>40</v>
      </c>
    </row>
    <row r="281" customFormat="false" ht="15" hidden="false" customHeight="false" outlineLevel="0" collapsed="false">
      <c r="A281" s="10" t="s">
        <v>322</v>
      </c>
      <c r="B281" s="20" t="n">
        <v>46175</v>
      </c>
      <c r="C281" s="10" t="s">
        <v>23</v>
      </c>
      <c r="D281" s="10" t="s">
        <v>42</v>
      </c>
      <c r="E281" s="10" t="s">
        <v>24</v>
      </c>
      <c r="F281" s="10" t="n">
        <v>3</v>
      </c>
      <c r="G281" s="12" t="n">
        <v>242.22</v>
      </c>
      <c r="H281" s="10" t="s">
        <v>56</v>
      </c>
    </row>
    <row r="282" customFormat="false" ht="15" hidden="false" customHeight="false" outlineLevel="0" collapsed="false">
      <c r="A282" s="14" t="s">
        <v>323</v>
      </c>
      <c r="B282" s="19" t="n">
        <v>46076</v>
      </c>
      <c r="C282" s="14" t="s">
        <v>26</v>
      </c>
      <c r="D282" s="14" t="s">
        <v>42</v>
      </c>
      <c r="E282" s="14" t="s">
        <v>18</v>
      </c>
      <c r="F282" s="14" t="n">
        <v>2</v>
      </c>
      <c r="G282" s="16" t="n">
        <v>288.92</v>
      </c>
      <c r="H282" s="14" t="s">
        <v>40</v>
      </c>
    </row>
    <row r="283" customFormat="false" ht="15" hidden="false" customHeight="false" outlineLevel="0" collapsed="false">
      <c r="A283" s="10" t="s">
        <v>324</v>
      </c>
      <c r="B283" s="20" t="n">
        <v>46063</v>
      </c>
      <c r="C283" s="10" t="s">
        <v>29</v>
      </c>
      <c r="D283" s="10" t="s">
        <v>42</v>
      </c>
      <c r="E283" s="10" t="s">
        <v>27</v>
      </c>
      <c r="F283" s="10" t="n">
        <v>2</v>
      </c>
      <c r="G283" s="12" t="n">
        <v>82.45</v>
      </c>
      <c r="H283" s="10" t="s">
        <v>40</v>
      </c>
    </row>
    <row r="284" customFormat="false" ht="15" hidden="false" customHeight="false" outlineLevel="0" collapsed="false">
      <c r="A284" s="14" t="s">
        <v>325</v>
      </c>
      <c r="B284" s="19" t="n">
        <v>46128</v>
      </c>
      <c r="C284" s="14" t="s">
        <v>29</v>
      </c>
      <c r="D284" s="14" t="s">
        <v>42</v>
      </c>
      <c r="E284" s="14" t="s">
        <v>30</v>
      </c>
      <c r="F284" s="14" t="n">
        <v>1</v>
      </c>
      <c r="G284" s="16" t="n">
        <v>64.62</v>
      </c>
      <c r="H284" s="14" t="s">
        <v>40</v>
      </c>
    </row>
    <row r="285" customFormat="false" ht="15" hidden="false" customHeight="false" outlineLevel="0" collapsed="false">
      <c r="A285" s="10" t="s">
        <v>326</v>
      </c>
      <c r="B285" s="20" t="n">
        <v>46170</v>
      </c>
      <c r="C285" s="10" t="s">
        <v>29</v>
      </c>
      <c r="D285" s="10" t="s">
        <v>42</v>
      </c>
      <c r="E285" s="10" t="s">
        <v>27</v>
      </c>
      <c r="F285" s="10" t="n">
        <v>2</v>
      </c>
      <c r="G285" s="12" t="n">
        <v>80.35</v>
      </c>
      <c r="H285" s="10" t="s">
        <v>40</v>
      </c>
    </row>
    <row r="286" customFormat="false" ht="15" hidden="false" customHeight="false" outlineLevel="0" collapsed="false">
      <c r="A286" s="14" t="s">
        <v>327</v>
      </c>
      <c r="B286" s="19" t="n">
        <v>46103</v>
      </c>
      <c r="C286" s="14" t="s">
        <v>26</v>
      </c>
      <c r="D286" s="14" t="s">
        <v>42</v>
      </c>
      <c r="E286" s="14" t="s">
        <v>27</v>
      </c>
      <c r="F286" s="14" t="n">
        <v>3</v>
      </c>
      <c r="G286" s="16" t="n">
        <v>115.66</v>
      </c>
      <c r="H286" s="14" t="s">
        <v>56</v>
      </c>
    </row>
    <row r="287" customFormat="false" ht="15" hidden="false" customHeight="false" outlineLevel="0" collapsed="false">
      <c r="A287" s="10" t="s">
        <v>328</v>
      </c>
      <c r="B287" s="20" t="n">
        <v>46140</v>
      </c>
      <c r="C287" s="10" t="s">
        <v>26</v>
      </c>
      <c r="D287" s="10" t="s">
        <v>42</v>
      </c>
      <c r="E287" s="10" t="s">
        <v>21</v>
      </c>
      <c r="F287" s="10" t="n">
        <v>2</v>
      </c>
      <c r="G287" s="12" t="n">
        <v>234.04</v>
      </c>
      <c r="H287" s="10" t="s">
        <v>40</v>
      </c>
    </row>
    <row r="288" customFormat="false" ht="15" hidden="false" customHeight="false" outlineLevel="0" collapsed="false">
      <c r="A288" s="14" t="s">
        <v>329</v>
      </c>
      <c r="B288" s="19" t="n">
        <v>46157</v>
      </c>
      <c r="C288" s="14" t="s">
        <v>26</v>
      </c>
      <c r="D288" s="14" t="s">
        <v>42</v>
      </c>
      <c r="E288" s="14" t="s">
        <v>18</v>
      </c>
      <c r="F288" s="14" t="n">
        <v>4</v>
      </c>
      <c r="G288" s="16" t="n">
        <v>628.86</v>
      </c>
      <c r="H288" s="14" t="s">
        <v>40</v>
      </c>
    </row>
    <row r="289" customFormat="false" ht="15" hidden="false" customHeight="false" outlineLevel="0" collapsed="false">
      <c r="A289" s="10" t="s">
        <v>330</v>
      </c>
      <c r="B289" s="20" t="n">
        <v>46089</v>
      </c>
      <c r="C289" s="10" t="s">
        <v>23</v>
      </c>
      <c r="D289" s="10" t="s">
        <v>47</v>
      </c>
      <c r="E289" s="10" t="s">
        <v>18</v>
      </c>
      <c r="F289" s="10" t="n">
        <v>3</v>
      </c>
      <c r="G289" s="12" t="n">
        <v>428.15</v>
      </c>
      <c r="H289" s="10" t="s">
        <v>40</v>
      </c>
    </row>
    <row r="290" customFormat="false" ht="15" hidden="false" customHeight="false" outlineLevel="0" collapsed="false">
      <c r="A290" s="14" t="s">
        <v>331</v>
      </c>
      <c r="B290" s="19" t="n">
        <v>46122</v>
      </c>
      <c r="C290" s="14" t="s">
        <v>29</v>
      </c>
      <c r="D290" s="14" t="s">
        <v>42</v>
      </c>
      <c r="E290" s="14" t="s">
        <v>30</v>
      </c>
      <c r="F290" s="14" t="n">
        <v>1</v>
      </c>
      <c r="G290" s="16" t="n">
        <v>51.78</v>
      </c>
      <c r="H290" s="14" t="s">
        <v>40</v>
      </c>
    </row>
    <row r="291" customFormat="false" ht="15" hidden="false" customHeight="false" outlineLevel="0" collapsed="false">
      <c r="A291" s="10" t="s">
        <v>332</v>
      </c>
      <c r="B291" s="20" t="n">
        <v>46114</v>
      </c>
      <c r="C291" s="10" t="s">
        <v>17</v>
      </c>
      <c r="D291" s="10" t="s">
        <v>42</v>
      </c>
      <c r="E291" s="10" t="s">
        <v>24</v>
      </c>
      <c r="F291" s="10" t="n">
        <v>2</v>
      </c>
      <c r="G291" s="12" t="n">
        <v>168.62</v>
      </c>
      <c r="H291" s="10" t="s">
        <v>40</v>
      </c>
    </row>
    <row r="292" customFormat="false" ht="15" hidden="false" customHeight="false" outlineLevel="0" collapsed="false">
      <c r="A292" s="14" t="s">
        <v>333</v>
      </c>
      <c r="B292" s="19" t="n">
        <v>46133</v>
      </c>
      <c r="C292" s="14" t="s">
        <v>26</v>
      </c>
      <c r="D292" s="14" t="s">
        <v>39</v>
      </c>
      <c r="E292" s="14" t="s">
        <v>24</v>
      </c>
      <c r="F292" s="14" t="n">
        <v>3</v>
      </c>
      <c r="G292" s="16" t="n">
        <v>271.61</v>
      </c>
      <c r="H292" s="14" t="s">
        <v>40</v>
      </c>
    </row>
    <row r="293" customFormat="false" ht="15" hidden="false" customHeight="false" outlineLevel="0" collapsed="false">
      <c r="A293" s="10" t="s">
        <v>334</v>
      </c>
      <c r="B293" s="20" t="n">
        <v>46088</v>
      </c>
      <c r="C293" s="10" t="s">
        <v>23</v>
      </c>
      <c r="D293" s="10" t="s">
        <v>42</v>
      </c>
      <c r="E293" s="10" t="s">
        <v>30</v>
      </c>
      <c r="F293" s="10" t="n">
        <v>3</v>
      </c>
      <c r="G293" s="12" t="n">
        <v>164.27</v>
      </c>
      <c r="H293" s="10" t="s">
        <v>40</v>
      </c>
    </row>
    <row r="294" customFormat="false" ht="15" hidden="false" customHeight="false" outlineLevel="0" collapsed="false">
      <c r="A294" s="14" t="s">
        <v>335</v>
      </c>
      <c r="B294" s="19" t="n">
        <v>46174</v>
      </c>
      <c r="C294" s="14" t="s">
        <v>26</v>
      </c>
      <c r="D294" s="14" t="s">
        <v>39</v>
      </c>
      <c r="E294" s="14" t="s">
        <v>21</v>
      </c>
      <c r="F294" s="14" t="n">
        <v>2</v>
      </c>
      <c r="G294" s="16" t="n">
        <v>239.39</v>
      </c>
      <c r="H294" s="14" t="s">
        <v>40</v>
      </c>
    </row>
    <row r="295" customFormat="false" ht="15" hidden="false" customHeight="false" outlineLevel="0" collapsed="false">
      <c r="A295" s="10" t="s">
        <v>336</v>
      </c>
      <c r="B295" s="20" t="n">
        <v>46074</v>
      </c>
      <c r="C295" s="10" t="s">
        <v>23</v>
      </c>
      <c r="D295" s="10" t="s">
        <v>42</v>
      </c>
      <c r="E295" s="10" t="s">
        <v>24</v>
      </c>
      <c r="F295" s="10" t="n">
        <v>1</v>
      </c>
      <c r="G295" s="12" t="n">
        <v>99.54</v>
      </c>
      <c r="H295" s="10" t="s">
        <v>40</v>
      </c>
    </row>
    <row r="296" customFormat="false" ht="15" hidden="false" customHeight="false" outlineLevel="0" collapsed="false">
      <c r="A296" s="14" t="s">
        <v>337</v>
      </c>
      <c r="B296" s="19" t="n">
        <v>46194</v>
      </c>
      <c r="C296" s="14" t="s">
        <v>29</v>
      </c>
      <c r="D296" s="14" t="s">
        <v>42</v>
      </c>
      <c r="E296" s="14" t="s">
        <v>30</v>
      </c>
      <c r="F296" s="14" t="n">
        <v>2</v>
      </c>
      <c r="G296" s="16" t="n">
        <v>99.83</v>
      </c>
      <c r="H296" s="14" t="s">
        <v>40</v>
      </c>
    </row>
    <row r="297" customFormat="false" ht="15" hidden="false" customHeight="false" outlineLevel="0" collapsed="false">
      <c r="A297" s="10" t="s">
        <v>338</v>
      </c>
      <c r="B297" s="20" t="n">
        <v>46167</v>
      </c>
      <c r="C297" s="10" t="s">
        <v>17</v>
      </c>
      <c r="D297" s="10" t="s">
        <v>42</v>
      </c>
      <c r="E297" s="10" t="s">
        <v>30</v>
      </c>
      <c r="F297" s="10" t="n">
        <v>4</v>
      </c>
      <c r="G297" s="12" t="n">
        <v>194</v>
      </c>
      <c r="H297" s="10" t="s">
        <v>40</v>
      </c>
    </row>
    <row r="298" customFormat="false" ht="15" hidden="false" customHeight="false" outlineLevel="0" collapsed="false">
      <c r="A298" s="14" t="s">
        <v>339</v>
      </c>
      <c r="B298" s="19" t="n">
        <v>46068</v>
      </c>
      <c r="C298" s="14" t="s">
        <v>23</v>
      </c>
      <c r="D298" s="14" t="s">
        <v>42</v>
      </c>
      <c r="E298" s="14" t="s">
        <v>27</v>
      </c>
      <c r="F298" s="14" t="n">
        <v>1</v>
      </c>
      <c r="G298" s="16" t="n">
        <v>36.6</v>
      </c>
      <c r="H298" s="14" t="s">
        <v>40</v>
      </c>
    </row>
    <row r="299" customFormat="false" ht="15" hidden="false" customHeight="false" outlineLevel="0" collapsed="false">
      <c r="A299" s="10" t="s">
        <v>340</v>
      </c>
      <c r="B299" s="20" t="n">
        <v>46132</v>
      </c>
      <c r="C299" s="10" t="s">
        <v>26</v>
      </c>
      <c r="D299" s="10" t="s">
        <v>42</v>
      </c>
      <c r="E299" s="10" t="s">
        <v>18</v>
      </c>
      <c r="F299" s="10" t="n">
        <v>2</v>
      </c>
      <c r="G299" s="12" t="n">
        <v>305.2</v>
      </c>
      <c r="H299" s="10" t="s">
        <v>56</v>
      </c>
    </row>
    <row r="300" customFormat="false" ht="15" hidden="false" customHeight="false" outlineLevel="0" collapsed="false">
      <c r="A300" s="14" t="s">
        <v>341</v>
      </c>
      <c r="B300" s="19" t="n">
        <v>46142</v>
      </c>
      <c r="C300" s="14" t="s">
        <v>26</v>
      </c>
      <c r="D300" s="14" t="s">
        <v>42</v>
      </c>
      <c r="E300" s="14" t="s">
        <v>18</v>
      </c>
      <c r="F300" s="14" t="n">
        <v>1</v>
      </c>
      <c r="G300" s="16" t="n">
        <v>173.3</v>
      </c>
      <c r="H300" s="14" t="s">
        <v>40</v>
      </c>
    </row>
    <row r="301" customFormat="false" ht="15" hidden="false" customHeight="false" outlineLevel="0" collapsed="false">
      <c r="A301" s="10" t="s">
        <v>342</v>
      </c>
      <c r="B301" s="20" t="n">
        <v>46127</v>
      </c>
      <c r="C301" s="10" t="s">
        <v>23</v>
      </c>
      <c r="D301" s="10" t="s">
        <v>39</v>
      </c>
      <c r="E301" s="10" t="s">
        <v>27</v>
      </c>
      <c r="F301" s="10" t="n">
        <v>3</v>
      </c>
      <c r="G301" s="12" t="n">
        <v>125.74</v>
      </c>
      <c r="H301" s="10" t="s">
        <v>40</v>
      </c>
    </row>
    <row r="302" customFormat="false" ht="15" hidden="false" customHeight="false" outlineLevel="0" collapsed="false">
      <c r="A302" s="14" t="s">
        <v>343</v>
      </c>
      <c r="B302" s="19" t="n">
        <v>46150</v>
      </c>
      <c r="C302" s="14" t="s">
        <v>20</v>
      </c>
      <c r="D302" s="14" t="s">
        <v>39</v>
      </c>
      <c r="E302" s="14" t="s">
        <v>30</v>
      </c>
      <c r="F302" s="14" t="n">
        <v>2</v>
      </c>
      <c r="G302" s="16" t="n">
        <v>118.66</v>
      </c>
      <c r="H302" s="14" t="s">
        <v>40</v>
      </c>
    </row>
    <row r="303" customFormat="false" ht="15" hidden="false" customHeight="false" outlineLevel="0" collapsed="false">
      <c r="A303" s="10" t="s">
        <v>344</v>
      </c>
      <c r="B303" s="20" t="n">
        <v>46099</v>
      </c>
      <c r="C303" s="10" t="s">
        <v>29</v>
      </c>
      <c r="D303" s="10" t="s">
        <v>42</v>
      </c>
      <c r="E303" s="10" t="s">
        <v>21</v>
      </c>
      <c r="F303" s="10" t="n">
        <v>2</v>
      </c>
      <c r="G303" s="12" t="n">
        <v>251.28</v>
      </c>
      <c r="H303" s="10" t="s">
        <v>40</v>
      </c>
    </row>
    <row r="304" customFormat="false" ht="15" hidden="false" customHeight="false" outlineLevel="0" collapsed="false">
      <c r="A304" s="14" t="s">
        <v>345</v>
      </c>
      <c r="B304" s="19" t="n">
        <v>46130</v>
      </c>
      <c r="C304" s="14" t="s">
        <v>23</v>
      </c>
      <c r="D304" s="14" t="s">
        <v>39</v>
      </c>
      <c r="E304" s="14" t="s">
        <v>27</v>
      </c>
      <c r="F304" s="14" t="n">
        <v>4</v>
      </c>
      <c r="G304" s="16" t="n">
        <v>159.34</v>
      </c>
      <c r="H304" s="14" t="s">
        <v>40</v>
      </c>
    </row>
    <row r="305" customFormat="false" ht="15" hidden="false" customHeight="false" outlineLevel="0" collapsed="false">
      <c r="A305" s="10" t="s">
        <v>346</v>
      </c>
      <c r="B305" s="20" t="n">
        <v>46142</v>
      </c>
      <c r="C305" s="10" t="s">
        <v>17</v>
      </c>
      <c r="D305" s="10" t="s">
        <v>42</v>
      </c>
      <c r="E305" s="10" t="s">
        <v>18</v>
      </c>
      <c r="F305" s="10" t="n">
        <v>1</v>
      </c>
      <c r="G305" s="12" t="n">
        <v>164.33</v>
      </c>
      <c r="H305" s="10" t="s">
        <v>40</v>
      </c>
    </row>
    <row r="306" customFormat="false" ht="15" hidden="false" customHeight="false" outlineLevel="0" collapsed="false">
      <c r="A306" s="14" t="s">
        <v>347</v>
      </c>
      <c r="B306" s="19" t="n">
        <v>46058</v>
      </c>
      <c r="C306" s="14" t="s">
        <v>20</v>
      </c>
      <c r="D306" s="14" t="s">
        <v>42</v>
      </c>
      <c r="E306" s="14" t="s">
        <v>30</v>
      </c>
      <c r="F306" s="14" t="n">
        <v>1</v>
      </c>
      <c r="G306" s="16" t="n">
        <v>55.34</v>
      </c>
      <c r="H306" s="14" t="s">
        <v>40</v>
      </c>
    </row>
    <row r="307" customFormat="false" ht="15" hidden="false" customHeight="false" outlineLevel="0" collapsed="false">
      <c r="A307" s="10" t="s">
        <v>348</v>
      </c>
      <c r="B307" s="20" t="n">
        <v>46066</v>
      </c>
      <c r="C307" s="10" t="s">
        <v>20</v>
      </c>
      <c r="D307" s="10" t="s">
        <v>42</v>
      </c>
      <c r="E307" s="10" t="s">
        <v>27</v>
      </c>
      <c r="F307" s="10" t="n">
        <v>2</v>
      </c>
      <c r="G307" s="12" t="n">
        <v>72.72</v>
      </c>
      <c r="H307" s="10" t="s">
        <v>40</v>
      </c>
    </row>
    <row r="308" customFormat="false" ht="15" hidden="false" customHeight="false" outlineLevel="0" collapsed="false">
      <c r="A308" s="14" t="s">
        <v>349</v>
      </c>
      <c r="B308" s="19" t="n">
        <v>46068</v>
      </c>
      <c r="C308" s="14" t="s">
        <v>17</v>
      </c>
      <c r="D308" s="14" t="s">
        <v>47</v>
      </c>
      <c r="E308" s="14" t="s">
        <v>21</v>
      </c>
      <c r="F308" s="14" t="n">
        <v>3</v>
      </c>
      <c r="G308" s="16" t="n">
        <v>347.2</v>
      </c>
      <c r="H308" s="14" t="s">
        <v>40</v>
      </c>
    </row>
    <row r="309" customFormat="false" ht="15" hidden="false" customHeight="false" outlineLevel="0" collapsed="false">
      <c r="A309" s="10" t="s">
        <v>350</v>
      </c>
      <c r="B309" s="20" t="n">
        <v>46136</v>
      </c>
      <c r="C309" s="10" t="s">
        <v>20</v>
      </c>
      <c r="D309" s="10" t="s">
        <v>39</v>
      </c>
      <c r="E309" s="10" t="s">
        <v>30</v>
      </c>
      <c r="F309" s="10" t="n">
        <v>2</v>
      </c>
      <c r="G309" s="12" t="n">
        <v>109.42</v>
      </c>
      <c r="H309" s="10" t="s">
        <v>40</v>
      </c>
    </row>
    <row r="310" customFormat="false" ht="15" hidden="false" customHeight="false" outlineLevel="0" collapsed="false">
      <c r="A310" s="14" t="s">
        <v>351</v>
      </c>
      <c r="B310" s="19" t="n">
        <v>46196</v>
      </c>
      <c r="C310" s="14" t="s">
        <v>29</v>
      </c>
      <c r="D310" s="14" t="s">
        <v>39</v>
      </c>
      <c r="E310" s="14" t="s">
        <v>21</v>
      </c>
      <c r="F310" s="14" t="n">
        <v>4</v>
      </c>
      <c r="G310" s="16" t="n">
        <v>459.6</v>
      </c>
      <c r="H310" s="14" t="s">
        <v>56</v>
      </c>
    </row>
    <row r="311" customFormat="false" ht="15" hidden="false" customHeight="false" outlineLevel="0" collapsed="false">
      <c r="A311" s="10" t="s">
        <v>352</v>
      </c>
      <c r="B311" s="20" t="n">
        <v>46142</v>
      </c>
      <c r="C311" s="10" t="s">
        <v>29</v>
      </c>
      <c r="D311" s="10" t="s">
        <v>39</v>
      </c>
      <c r="E311" s="10" t="s">
        <v>30</v>
      </c>
      <c r="F311" s="10" t="n">
        <v>3</v>
      </c>
      <c r="G311" s="12" t="n">
        <v>180.46</v>
      </c>
      <c r="H311" s="10" t="s">
        <v>40</v>
      </c>
    </row>
    <row r="312" customFormat="false" ht="15" hidden="false" customHeight="false" outlineLevel="0" collapsed="false">
      <c r="A312" s="14" t="s">
        <v>353</v>
      </c>
      <c r="B312" s="19" t="n">
        <v>46130</v>
      </c>
      <c r="C312" s="14" t="s">
        <v>20</v>
      </c>
      <c r="D312" s="14" t="s">
        <v>39</v>
      </c>
      <c r="E312" s="14" t="s">
        <v>27</v>
      </c>
      <c r="F312" s="14" t="n">
        <v>2</v>
      </c>
      <c r="G312" s="16" t="n">
        <v>80.31</v>
      </c>
      <c r="H312" s="14" t="s">
        <v>40</v>
      </c>
    </row>
    <row r="313" customFormat="false" ht="15" hidden="false" customHeight="false" outlineLevel="0" collapsed="false">
      <c r="A313" s="10" t="s">
        <v>354</v>
      </c>
      <c r="B313" s="20" t="n">
        <v>46090</v>
      </c>
      <c r="C313" s="10" t="s">
        <v>26</v>
      </c>
      <c r="D313" s="10" t="s">
        <v>47</v>
      </c>
      <c r="E313" s="10" t="s">
        <v>30</v>
      </c>
      <c r="F313" s="10" t="n">
        <v>4</v>
      </c>
      <c r="G313" s="12" t="n">
        <v>261.52</v>
      </c>
      <c r="H313" s="10" t="s">
        <v>40</v>
      </c>
    </row>
    <row r="314" customFormat="false" ht="15" hidden="false" customHeight="false" outlineLevel="0" collapsed="false">
      <c r="A314" s="14" t="s">
        <v>355</v>
      </c>
      <c r="B314" s="19" t="n">
        <v>46088</v>
      </c>
      <c r="C314" s="14" t="s">
        <v>20</v>
      </c>
      <c r="D314" s="14" t="s">
        <v>42</v>
      </c>
      <c r="E314" s="14" t="s">
        <v>24</v>
      </c>
      <c r="F314" s="14" t="n">
        <v>1</v>
      </c>
      <c r="G314" s="16" t="n">
        <v>99.69</v>
      </c>
      <c r="H314" s="14" t="s">
        <v>40</v>
      </c>
    </row>
    <row r="315" customFormat="false" ht="15" hidden="false" customHeight="false" outlineLevel="0" collapsed="false">
      <c r="A315" s="10" t="s">
        <v>356</v>
      </c>
      <c r="B315" s="20" t="n">
        <v>46077</v>
      </c>
      <c r="C315" s="10" t="s">
        <v>23</v>
      </c>
      <c r="D315" s="10" t="s">
        <v>39</v>
      </c>
      <c r="E315" s="10" t="s">
        <v>18</v>
      </c>
      <c r="F315" s="10" t="n">
        <v>3</v>
      </c>
      <c r="G315" s="12" t="n">
        <v>427.17</v>
      </c>
      <c r="H315" s="10" t="s">
        <v>40</v>
      </c>
    </row>
    <row r="316" customFormat="false" ht="15" hidden="false" customHeight="false" outlineLevel="0" collapsed="false">
      <c r="A316" s="14" t="s">
        <v>357</v>
      </c>
      <c r="B316" s="19" t="n">
        <v>46064</v>
      </c>
      <c r="C316" s="14" t="s">
        <v>29</v>
      </c>
      <c r="D316" s="14" t="s">
        <v>42</v>
      </c>
      <c r="E316" s="14" t="s">
        <v>30</v>
      </c>
      <c r="F316" s="14" t="n">
        <v>2</v>
      </c>
      <c r="G316" s="16" t="n">
        <v>111.96</v>
      </c>
      <c r="H316" s="14" t="s">
        <v>40</v>
      </c>
    </row>
    <row r="317" customFormat="false" ht="15" hidden="false" customHeight="false" outlineLevel="0" collapsed="false">
      <c r="A317" s="10" t="s">
        <v>358</v>
      </c>
      <c r="B317" s="20" t="n">
        <v>46139</v>
      </c>
      <c r="C317" s="10" t="s">
        <v>20</v>
      </c>
      <c r="D317" s="10" t="s">
        <v>47</v>
      </c>
      <c r="E317" s="10" t="s">
        <v>21</v>
      </c>
      <c r="F317" s="10" t="n">
        <v>2</v>
      </c>
      <c r="G317" s="12" t="n">
        <v>261.08</v>
      </c>
      <c r="H317" s="10" t="s">
        <v>40</v>
      </c>
    </row>
    <row r="318" customFormat="false" ht="15" hidden="false" customHeight="false" outlineLevel="0" collapsed="false">
      <c r="A318" s="14" t="s">
        <v>359</v>
      </c>
      <c r="B318" s="19" t="n">
        <v>46176</v>
      </c>
      <c r="C318" s="14" t="s">
        <v>29</v>
      </c>
      <c r="D318" s="14" t="s">
        <v>39</v>
      </c>
      <c r="E318" s="14" t="s">
        <v>21</v>
      </c>
      <c r="F318" s="14" t="n">
        <v>4</v>
      </c>
      <c r="G318" s="16" t="n">
        <v>514.93</v>
      </c>
      <c r="H318" s="14" t="s">
        <v>40</v>
      </c>
    </row>
    <row r="319" customFormat="false" ht="15" hidden="false" customHeight="false" outlineLevel="0" collapsed="false">
      <c r="A319" s="10" t="s">
        <v>360</v>
      </c>
      <c r="B319" s="20" t="n">
        <v>46126</v>
      </c>
      <c r="C319" s="10" t="s">
        <v>20</v>
      </c>
      <c r="D319" s="10" t="s">
        <v>42</v>
      </c>
      <c r="E319" s="10" t="s">
        <v>24</v>
      </c>
      <c r="F319" s="10" t="n">
        <v>3</v>
      </c>
      <c r="G319" s="12" t="n">
        <v>240.09</v>
      </c>
      <c r="H319" s="10" t="s">
        <v>40</v>
      </c>
    </row>
    <row r="320" customFormat="false" ht="15" hidden="false" customHeight="false" outlineLevel="0" collapsed="false">
      <c r="A320" s="14" t="s">
        <v>361</v>
      </c>
      <c r="B320" s="19" t="n">
        <v>46181</v>
      </c>
      <c r="C320" s="14" t="s">
        <v>23</v>
      </c>
      <c r="D320" s="14" t="s">
        <v>39</v>
      </c>
      <c r="E320" s="14" t="s">
        <v>27</v>
      </c>
      <c r="F320" s="14" t="n">
        <v>3</v>
      </c>
      <c r="G320" s="16" t="n">
        <v>122.85</v>
      </c>
      <c r="H320" s="14" t="s">
        <v>40</v>
      </c>
    </row>
    <row r="321" customFormat="false" ht="15" hidden="false" customHeight="false" outlineLevel="0" collapsed="false">
      <c r="A321" s="10" t="s">
        <v>362</v>
      </c>
      <c r="B321" s="20" t="n">
        <v>46159</v>
      </c>
      <c r="C321" s="10" t="s">
        <v>17</v>
      </c>
      <c r="D321" s="10" t="s">
        <v>39</v>
      </c>
      <c r="E321" s="10" t="s">
        <v>21</v>
      </c>
      <c r="F321" s="10" t="n">
        <v>1</v>
      </c>
      <c r="G321" s="12" t="n">
        <v>103.54</v>
      </c>
      <c r="H321" s="10" t="s">
        <v>40</v>
      </c>
    </row>
    <row r="322" customFormat="false" ht="15" hidden="false" customHeight="false" outlineLevel="0" collapsed="false">
      <c r="A322" s="14" t="s">
        <v>363</v>
      </c>
      <c r="B322" s="19" t="n">
        <v>46202</v>
      </c>
      <c r="C322" s="14" t="s">
        <v>26</v>
      </c>
      <c r="D322" s="14" t="s">
        <v>42</v>
      </c>
      <c r="E322" s="14" t="s">
        <v>21</v>
      </c>
      <c r="F322" s="14" t="n">
        <v>3</v>
      </c>
      <c r="G322" s="16" t="n">
        <v>307.07</v>
      </c>
      <c r="H322" s="14" t="s">
        <v>40</v>
      </c>
    </row>
    <row r="323" customFormat="false" ht="15" hidden="false" customHeight="false" outlineLevel="0" collapsed="false">
      <c r="A323" s="10" t="s">
        <v>364</v>
      </c>
      <c r="B323" s="20" t="n">
        <v>46116</v>
      </c>
      <c r="C323" s="10" t="s">
        <v>23</v>
      </c>
      <c r="D323" s="10" t="s">
        <v>39</v>
      </c>
      <c r="E323" s="10" t="s">
        <v>24</v>
      </c>
      <c r="F323" s="10" t="n">
        <v>3</v>
      </c>
      <c r="G323" s="12" t="n">
        <v>284.88</v>
      </c>
      <c r="H323" s="10" t="s">
        <v>40</v>
      </c>
    </row>
    <row r="324" customFormat="false" ht="15" hidden="false" customHeight="false" outlineLevel="0" collapsed="false">
      <c r="A324" s="14" t="s">
        <v>365</v>
      </c>
      <c r="B324" s="19" t="n">
        <v>46218</v>
      </c>
      <c r="C324" s="14" t="s">
        <v>26</v>
      </c>
      <c r="D324" s="14" t="s">
        <v>42</v>
      </c>
      <c r="E324" s="14" t="s">
        <v>24</v>
      </c>
      <c r="F324" s="14" t="n">
        <v>2</v>
      </c>
      <c r="G324" s="16" t="n">
        <v>152.83</v>
      </c>
      <c r="H324" s="14" t="s">
        <v>40</v>
      </c>
    </row>
    <row r="325" customFormat="false" ht="15" hidden="false" customHeight="false" outlineLevel="0" collapsed="false">
      <c r="A325" s="10" t="s">
        <v>366</v>
      </c>
      <c r="B325" s="20" t="n">
        <v>46101</v>
      </c>
      <c r="C325" s="10" t="s">
        <v>29</v>
      </c>
      <c r="D325" s="10" t="s">
        <v>42</v>
      </c>
      <c r="E325" s="10" t="s">
        <v>18</v>
      </c>
      <c r="F325" s="10" t="n">
        <v>1</v>
      </c>
      <c r="G325" s="12" t="n">
        <v>165.83</v>
      </c>
      <c r="H325" s="10" t="s">
        <v>40</v>
      </c>
    </row>
    <row r="326" customFormat="false" ht="15" hidden="false" customHeight="false" outlineLevel="0" collapsed="false">
      <c r="A326" s="14" t="s">
        <v>367</v>
      </c>
      <c r="B326" s="19" t="n">
        <v>46225</v>
      </c>
      <c r="C326" s="14" t="s">
        <v>17</v>
      </c>
      <c r="D326" s="14" t="s">
        <v>42</v>
      </c>
      <c r="E326" s="14" t="s">
        <v>21</v>
      </c>
      <c r="F326" s="14" t="n">
        <v>2</v>
      </c>
      <c r="G326" s="16" t="n">
        <v>192.23</v>
      </c>
      <c r="H326" s="14" t="s">
        <v>40</v>
      </c>
    </row>
    <row r="327" customFormat="false" ht="15" hidden="false" customHeight="false" outlineLevel="0" collapsed="false">
      <c r="A327" s="10" t="s">
        <v>368</v>
      </c>
      <c r="B327" s="20" t="n">
        <v>46109</v>
      </c>
      <c r="C327" s="10" t="s">
        <v>23</v>
      </c>
      <c r="D327" s="10" t="s">
        <v>42</v>
      </c>
      <c r="E327" s="10" t="s">
        <v>30</v>
      </c>
      <c r="F327" s="10" t="n">
        <v>4</v>
      </c>
      <c r="G327" s="12" t="n">
        <v>237.76</v>
      </c>
      <c r="H327" s="10" t="s">
        <v>56</v>
      </c>
    </row>
    <row r="328" customFormat="false" ht="15" hidden="false" customHeight="false" outlineLevel="0" collapsed="false">
      <c r="A328" s="14" t="s">
        <v>369</v>
      </c>
      <c r="B328" s="19" t="n">
        <v>46190</v>
      </c>
      <c r="C328" s="14" t="s">
        <v>23</v>
      </c>
      <c r="D328" s="14" t="s">
        <v>42</v>
      </c>
      <c r="E328" s="14" t="s">
        <v>30</v>
      </c>
      <c r="F328" s="14" t="n">
        <v>3</v>
      </c>
      <c r="G328" s="16" t="n">
        <v>171.19</v>
      </c>
      <c r="H328" s="14" t="s">
        <v>40</v>
      </c>
    </row>
    <row r="329" customFormat="false" ht="15" hidden="false" customHeight="false" outlineLevel="0" collapsed="false">
      <c r="A329" s="10" t="s">
        <v>370</v>
      </c>
      <c r="B329" s="20" t="n">
        <v>46182</v>
      </c>
      <c r="C329" s="10" t="s">
        <v>26</v>
      </c>
      <c r="D329" s="10" t="s">
        <v>39</v>
      </c>
      <c r="E329" s="10" t="s">
        <v>21</v>
      </c>
      <c r="F329" s="10" t="n">
        <v>1</v>
      </c>
      <c r="G329" s="12" t="n">
        <v>128.84</v>
      </c>
      <c r="H329" s="10" t="s">
        <v>40</v>
      </c>
    </row>
    <row r="330" customFormat="false" ht="15" hidden="false" customHeight="false" outlineLevel="0" collapsed="false">
      <c r="A330" s="14" t="s">
        <v>371</v>
      </c>
      <c r="B330" s="19" t="n">
        <v>46115</v>
      </c>
      <c r="C330" s="14" t="s">
        <v>17</v>
      </c>
      <c r="D330" s="14" t="s">
        <v>42</v>
      </c>
      <c r="E330" s="14" t="s">
        <v>24</v>
      </c>
      <c r="F330" s="14" t="n">
        <v>3</v>
      </c>
      <c r="G330" s="16" t="n">
        <v>287.7</v>
      </c>
      <c r="H330" s="14" t="s">
        <v>40</v>
      </c>
    </row>
    <row r="331" customFormat="false" ht="15" hidden="false" customHeight="false" outlineLevel="0" collapsed="false">
      <c r="A331" s="10" t="s">
        <v>372</v>
      </c>
      <c r="B331" s="20" t="n">
        <v>46157</v>
      </c>
      <c r="C331" s="10" t="s">
        <v>23</v>
      </c>
      <c r="D331" s="10" t="s">
        <v>42</v>
      </c>
      <c r="E331" s="10" t="s">
        <v>21</v>
      </c>
      <c r="F331" s="10" t="n">
        <v>3</v>
      </c>
      <c r="G331" s="12" t="n">
        <v>359.51</v>
      </c>
      <c r="H331" s="10" t="s">
        <v>40</v>
      </c>
    </row>
    <row r="332" customFormat="false" ht="15" hidden="false" customHeight="false" outlineLevel="0" collapsed="false">
      <c r="A332" s="14" t="s">
        <v>373</v>
      </c>
      <c r="B332" s="19" t="n">
        <v>46221</v>
      </c>
      <c r="C332" s="14" t="s">
        <v>29</v>
      </c>
      <c r="D332" s="14" t="s">
        <v>39</v>
      </c>
      <c r="E332" s="14" t="s">
        <v>18</v>
      </c>
      <c r="F332" s="14" t="n">
        <v>1</v>
      </c>
      <c r="G332" s="16" t="n">
        <v>143.82</v>
      </c>
      <c r="H332" s="14" t="s">
        <v>40</v>
      </c>
    </row>
    <row r="333" customFormat="false" ht="15" hidden="false" customHeight="false" outlineLevel="0" collapsed="false">
      <c r="A333" s="10" t="s">
        <v>374</v>
      </c>
      <c r="B333" s="20" t="n">
        <v>46175</v>
      </c>
      <c r="C333" s="10" t="s">
        <v>17</v>
      </c>
      <c r="D333" s="10" t="s">
        <v>42</v>
      </c>
      <c r="E333" s="10" t="s">
        <v>21</v>
      </c>
      <c r="F333" s="10" t="n">
        <v>1</v>
      </c>
      <c r="G333" s="12" t="n">
        <v>112.74</v>
      </c>
      <c r="H333" s="10" t="s">
        <v>40</v>
      </c>
    </row>
    <row r="334" customFormat="false" ht="15" hidden="false" customHeight="false" outlineLevel="0" collapsed="false">
      <c r="A334" s="14" t="s">
        <v>375</v>
      </c>
      <c r="B334" s="19" t="n">
        <v>46138</v>
      </c>
      <c r="C334" s="14" t="s">
        <v>23</v>
      </c>
      <c r="D334" s="14" t="s">
        <v>39</v>
      </c>
      <c r="E334" s="14" t="s">
        <v>18</v>
      </c>
      <c r="F334" s="14" t="n">
        <v>1</v>
      </c>
      <c r="G334" s="16" t="n">
        <v>134.91</v>
      </c>
      <c r="H334" s="14" t="s">
        <v>40</v>
      </c>
    </row>
    <row r="335" customFormat="false" ht="15" hidden="false" customHeight="false" outlineLevel="0" collapsed="false">
      <c r="A335" s="10" t="s">
        <v>376</v>
      </c>
      <c r="B335" s="20" t="n">
        <v>46231</v>
      </c>
      <c r="C335" s="10" t="s">
        <v>29</v>
      </c>
      <c r="D335" s="10" t="s">
        <v>42</v>
      </c>
      <c r="E335" s="10" t="s">
        <v>18</v>
      </c>
      <c r="F335" s="10" t="n">
        <v>1</v>
      </c>
      <c r="G335" s="12" t="n">
        <v>157.98</v>
      </c>
      <c r="H335" s="10" t="s">
        <v>40</v>
      </c>
    </row>
    <row r="336" customFormat="false" ht="15" hidden="false" customHeight="false" outlineLevel="0" collapsed="false">
      <c r="A336" s="14" t="s">
        <v>377</v>
      </c>
      <c r="B336" s="19" t="n">
        <v>46193</v>
      </c>
      <c r="C336" s="14" t="s">
        <v>23</v>
      </c>
      <c r="D336" s="14" t="s">
        <v>42</v>
      </c>
      <c r="E336" s="14" t="s">
        <v>24</v>
      </c>
      <c r="F336" s="14" t="n">
        <v>1</v>
      </c>
      <c r="G336" s="16" t="n">
        <v>100.85</v>
      </c>
      <c r="H336" s="14" t="s">
        <v>40</v>
      </c>
    </row>
    <row r="337" customFormat="false" ht="15" hidden="false" customHeight="false" outlineLevel="0" collapsed="false">
      <c r="A337" s="10" t="s">
        <v>378</v>
      </c>
      <c r="B337" s="20" t="n">
        <v>46155</v>
      </c>
      <c r="C337" s="10" t="s">
        <v>29</v>
      </c>
      <c r="D337" s="10" t="s">
        <v>42</v>
      </c>
      <c r="E337" s="10" t="s">
        <v>30</v>
      </c>
      <c r="F337" s="10" t="n">
        <v>2</v>
      </c>
      <c r="G337" s="12" t="n">
        <v>115.32</v>
      </c>
      <c r="H337" s="10" t="s">
        <v>40</v>
      </c>
    </row>
    <row r="338" customFormat="false" ht="15" hidden="false" customHeight="false" outlineLevel="0" collapsed="false">
      <c r="A338" s="14" t="s">
        <v>379</v>
      </c>
      <c r="B338" s="19" t="n">
        <v>46227</v>
      </c>
      <c r="C338" s="14" t="s">
        <v>29</v>
      </c>
      <c r="D338" s="14" t="s">
        <v>42</v>
      </c>
      <c r="E338" s="14" t="s">
        <v>21</v>
      </c>
      <c r="F338" s="14" t="n">
        <v>1</v>
      </c>
      <c r="G338" s="16" t="n">
        <v>112.78</v>
      </c>
      <c r="H338" s="14" t="s">
        <v>40</v>
      </c>
    </row>
    <row r="339" customFormat="false" ht="15" hidden="false" customHeight="false" outlineLevel="0" collapsed="false">
      <c r="A339" s="10" t="s">
        <v>380</v>
      </c>
      <c r="B339" s="20" t="n">
        <v>46067</v>
      </c>
      <c r="C339" s="10" t="s">
        <v>17</v>
      </c>
      <c r="D339" s="10" t="s">
        <v>42</v>
      </c>
      <c r="E339" s="10" t="s">
        <v>18</v>
      </c>
      <c r="F339" s="10" t="n">
        <v>3</v>
      </c>
      <c r="G339" s="12" t="n">
        <v>461.89</v>
      </c>
      <c r="H339" s="10" t="s">
        <v>40</v>
      </c>
    </row>
    <row r="340" customFormat="false" ht="15" hidden="false" customHeight="false" outlineLevel="0" collapsed="false">
      <c r="A340" s="14" t="s">
        <v>381</v>
      </c>
      <c r="B340" s="19" t="n">
        <v>46206</v>
      </c>
      <c r="C340" s="14" t="s">
        <v>20</v>
      </c>
      <c r="D340" s="14" t="s">
        <v>39</v>
      </c>
      <c r="E340" s="14" t="s">
        <v>18</v>
      </c>
      <c r="F340" s="14" t="n">
        <v>3</v>
      </c>
      <c r="G340" s="16" t="n">
        <v>489.05</v>
      </c>
      <c r="H340" s="14" t="s">
        <v>40</v>
      </c>
    </row>
    <row r="341" customFormat="false" ht="15" hidden="false" customHeight="false" outlineLevel="0" collapsed="false">
      <c r="A341" s="10" t="s">
        <v>382</v>
      </c>
      <c r="B341" s="20" t="n">
        <v>46112</v>
      </c>
      <c r="C341" s="10" t="s">
        <v>20</v>
      </c>
      <c r="D341" s="10" t="s">
        <v>47</v>
      </c>
      <c r="E341" s="10" t="s">
        <v>27</v>
      </c>
      <c r="F341" s="10" t="n">
        <v>2</v>
      </c>
      <c r="G341" s="12" t="n">
        <v>76.15</v>
      </c>
      <c r="H341" s="10" t="s">
        <v>40</v>
      </c>
    </row>
    <row r="342" customFormat="false" ht="15" hidden="false" customHeight="false" outlineLevel="0" collapsed="false">
      <c r="A342" s="14" t="s">
        <v>383</v>
      </c>
      <c r="B342" s="19" t="n">
        <v>46075</v>
      </c>
      <c r="C342" s="14" t="s">
        <v>26</v>
      </c>
      <c r="D342" s="14" t="s">
        <v>42</v>
      </c>
      <c r="E342" s="14" t="s">
        <v>21</v>
      </c>
      <c r="F342" s="14" t="n">
        <v>1</v>
      </c>
      <c r="G342" s="16" t="n">
        <v>96.66</v>
      </c>
      <c r="H342" s="14" t="s">
        <v>40</v>
      </c>
    </row>
    <row r="343" customFormat="false" ht="15" hidden="false" customHeight="false" outlineLevel="0" collapsed="false">
      <c r="A343" s="10" t="s">
        <v>384</v>
      </c>
      <c r="B343" s="20" t="n">
        <v>46216</v>
      </c>
      <c r="C343" s="10" t="s">
        <v>17</v>
      </c>
      <c r="D343" s="10" t="s">
        <v>42</v>
      </c>
      <c r="E343" s="10" t="s">
        <v>24</v>
      </c>
      <c r="F343" s="10" t="n">
        <v>1</v>
      </c>
      <c r="G343" s="12" t="n">
        <v>74.97</v>
      </c>
      <c r="H343" s="10" t="s">
        <v>40</v>
      </c>
    </row>
    <row r="344" customFormat="false" ht="15" hidden="false" customHeight="false" outlineLevel="0" collapsed="false">
      <c r="A344" s="14" t="s">
        <v>385</v>
      </c>
      <c r="B344" s="19" t="n">
        <v>46167</v>
      </c>
      <c r="C344" s="14" t="s">
        <v>20</v>
      </c>
      <c r="D344" s="14" t="s">
        <v>42</v>
      </c>
      <c r="E344" s="14" t="s">
        <v>21</v>
      </c>
      <c r="F344" s="14" t="n">
        <v>1</v>
      </c>
      <c r="G344" s="16" t="n">
        <v>100.71</v>
      </c>
      <c r="H344" s="14" t="s">
        <v>40</v>
      </c>
    </row>
    <row r="345" customFormat="false" ht="15" hidden="false" customHeight="false" outlineLevel="0" collapsed="false">
      <c r="A345" s="10" t="s">
        <v>386</v>
      </c>
      <c r="B345" s="20" t="n">
        <v>46196</v>
      </c>
      <c r="C345" s="10" t="s">
        <v>23</v>
      </c>
      <c r="D345" s="10" t="s">
        <v>42</v>
      </c>
      <c r="E345" s="10" t="s">
        <v>18</v>
      </c>
      <c r="F345" s="10" t="n">
        <v>3</v>
      </c>
      <c r="G345" s="12" t="n">
        <v>454.13</v>
      </c>
      <c r="H345" s="10" t="s">
        <v>40</v>
      </c>
    </row>
    <row r="346" customFormat="false" ht="15" hidden="false" customHeight="false" outlineLevel="0" collapsed="false">
      <c r="A346" s="14" t="s">
        <v>387</v>
      </c>
      <c r="B346" s="19" t="n">
        <v>46137</v>
      </c>
      <c r="C346" s="14" t="s">
        <v>29</v>
      </c>
      <c r="D346" s="14" t="s">
        <v>42</v>
      </c>
      <c r="E346" s="14" t="s">
        <v>27</v>
      </c>
      <c r="F346" s="14" t="n">
        <v>4</v>
      </c>
      <c r="G346" s="16" t="n">
        <v>157.18</v>
      </c>
      <c r="H346" s="14" t="s">
        <v>40</v>
      </c>
    </row>
    <row r="347" customFormat="false" ht="15" hidden="false" customHeight="false" outlineLevel="0" collapsed="false">
      <c r="A347" s="10" t="s">
        <v>388</v>
      </c>
      <c r="B347" s="20" t="n">
        <v>46197</v>
      </c>
      <c r="C347" s="10" t="s">
        <v>29</v>
      </c>
      <c r="D347" s="10" t="s">
        <v>47</v>
      </c>
      <c r="E347" s="10" t="s">
        <v>30</v>
      </c>
      <c r="F347" s="10" t="n">
        <v>2</v>
      </c>
      <c r="G347" s="12" t="n">
        <v>119.88</v>
      </c>
      <c r="H347" s="10" t="s">
        <v>40</v>
      </c>
    </row>
    <row r="348" customFormat="false" ht="15" hidden="false" customHeight="false" outlineLevel="0" collapsed="false">
      <c r="A348" s="14" t="s">
        <v>389</v>
      </c>
      <c r="B348" s="19" t="n">
        <v>46122</v>
      </c>
      <c r="C348" s="14" t="s">
        <v>20</v>
      </c>
      <c r="D348" s="14" t="s">
        <v>42</v>
      </c>
      <c r="E348" s="14" t="s">
        <v>18</v>
      </c>
      <c r="F348" s="14" t="n">
        <v>2</v>
      </c>
      <c r="G348" s="16" t="n">
        <v>290.62</v>
      </c>
      <c r="H348" s="14" t="s">
        <v>40</v>
      </c>
    </row>
    <row r="349" customFormat="false" ht="15" hidden="false" customHeight="false" outlineLevel="0" collapsed="false">
      <c r="A349" s="10" t="s">
        <v>390</v>
      </c>
      <c r="B349" s="20" t="n">
        <v>46177</v>
      </c>
      <c r="C349" s="10" t="s">
        <v>26</v>
      </c>
      <c r="D349" s="10" t="s">
        <v>42</v>
      </c>
      <c r="E349" s="10" t="s">
        <v>21</v>
      </c>
      <c r="F349" s="10" t="n">
        <v>4</v>
      </c>
      <c r="G349" s="12" t="n">
        <v>465.45</v>
      </c>
      <c r="H349" s="10" t="s">
        <v>40</v>
      </c>
    </row>
    <row r="350" customFormat="false" ht="15" hidden="false" customHeight="false" outlineLevel="0" collapsed="false">
      <c r="A350" s="14" t="s">
        <v>391</v>
      </c>
      <c r="B350" s="19" t="n">
        <v>46081</v>
      </c>
      <c r="C350" s="14" t="s">
        <v>17</v>
      </c>
      <c r="D350" s="14" t="s">
        <v>42</v>
      </c>
      <c r="E350" s="14" t="s">
        <v>27</v>
      </c>
      <c r="F350" s="14" t="n">
        <v>3</v>
      </c>
      <c r="G350" s="16" t="n">
        <v>120.18</v>
      </c>
      <c r="H350" s="14" t="s">
        <v>40</v>
      </c>
    </row>
    <row r="351" customFormat="false" ht="15" hidden="false" customHeight="false" outlineLevel="0" collapsed="false">
      <c r="A351" s="10" t="s">
        <v>392</v>
      </c>
      <c r="B351" s="20" t="n">
        <v>46138</v>
      </c>
      <c r="C351" s="10" t="s">
        <v>23</v>
      </c>
      <c r="D351" s="10" t="s">
        <v>42</v>
      </c>
      <c r="E351" s="10" t="s">
        <v>30</v>
      </c>
      <c r="F351" s="10" t="n">
        <v>2</v>
      </c>
      <c r="G351" s="12" t="n">
        <v>105.07</v>
      </c>
      <c r="H351" s="10" t="s">
        <v>40</v>
      </c>
    </row>
    <row r="352" customFormat="false" ht="15" hidden="false" customHeight="false" outlineLevel="0" collapsed="false">
      <c r="A352" s="14" t="s">
        <v>393</v>
      </c>
      <c r="B352" s="19" t="n">
        <v>46231</v>
      </c>
      <c r="C352" s="14" t="s">
        <v>17</v>
      </c>
      <c r="D352" s="14" t="s">
        <v>42</v>
      </c>
      <c r="E352" s="14" t="s">
        <v>27</v>
      </c>
      <c r="F352" s="14" t="n">
        <v>3</v>
      </c>
      <c r="G352" s="16" t="n">
        <v>99.96</v>
      </c>
      <c r="H352" s="14" t="s">
        <v>40</v>
      </c>
    </row>
    <row r="353" customFormat="false" ht="15" hidden="false" customHeight="false" outlineLevel="0" collapsed="false">
      <c r="A353" s="10" t="s">
        <v>394</v>
      </c>
      <c r="B353" s="20" t="n">
        <v>46179</v>
      </c>
      <c r="C353" s="10" t="s">
        <v>29</v>
      </c>
      <c r="D353" s="10" t="s">
        <v>39</v>
      </c>
      <c r="E353" s="10" t="s">
        <v>24</v>
      </c>
      <c r="F353" s="10" t="n">
        <v>4</v>
      </c>
      <c r="G353" s="12" t="n">
        <v>322.36</v>
      </c>
      <c r="H353" s="10" t="s">
        <v>40</v>
      </c>
    </row>
    <row r="354" customFormat="false" ht="15" hidden="false" customHeight="false" outlineLevel="0" collapsed="false">
      <c r="A354" s="14" t="s">
        <v>395</v>
      </c>
      <c r="B354" s="19" t="n">
        <v>46147</v>
      </c>
      <c r="C354" s="14" t="s">
        <v>17</v>
      </c>
      <c r="D354" s="14" t="s">
        <v>42</v>
      </c>
      <c r="E354" s="14" t="s">
        <v>30</v>
      </c>
      <c r="F354" s="14" t="n">
        <v>2</v>
      </c>
      <c r="G354" s="16" t="n">
        <v>119.75</v>
      </c>
      <c r="H354" s="14" t="s">
        <v>40</v>
      </c>
    </row>
    <row r="355" customFormat="false" ht="15" hidden="false" customHeight="false" outlineLevel="0" collapsed="false">
      <c r="A355" s="10" t="s">
        <v>396</v>
      </c>
      <c r="B355" s="20" t="n">
        <v>46172</v>
      </c>
      <c r="C355" s="10" t="s">
        <v>29</v>
      </c>
      <c r="D355" s="10" t="s">
        <v>42</v>
      </c>
      <c r="E355" s="10" t="s">
        <v>24</v>
      </c>
      <c r="F355" s="10" t="n">
        <v>1</v>
      </c>
      <c r="G355" s="12" t="n">
        <v>96.61</v>
      </c>
      <c r="H355" s="10" t="s">
        <v>40</v>
      </c>
    </row>
    <row r="356" customFormat="false" ht="15" hidden="false" customHeight="false" outlineLevel="0" collapsed="false">
      <c r="A356" s="14" t="s">
        <v>397</v>
      </c>
      <c r="B356" s="19" t="n">
        <v>46158</v>
      </c>
      <c r="C356" s="14" t="s">
        <v>26</v>
      </c>
      <c r="D356" s="14" t="s">
        <v>42</v>
      </c>
      <c r="E356" s="14" t="s">
        <v>24</v>
      </c>
      <c r="F356" s="14" t="n">
        <v>2</v>
      </c>
      <c r="G356" s="16" t="n">
        <v>159.53</v>
      </c>
      <c r="H356" s="14" t="s">
        <v>40</v>
      </c>
    </row>
    <row r="357" customFormat="false" ht="15" hidden="false" customHeight="false" outlineLevel="0" collapsed="false">
      <c r="A357" s="10" t="s">
        <v>398</v>
      </c>
      <c r="B357" s="20" t="n">
        <v>46162</v>
      </c>
      <c r="C357" s="10" t="s">
        <v>26</v>
      </c>
      <c r="D357" s="10" t="s">
        <v>42</v>
      </c>
      <c r="E357" s="10" t="s">
        <v>30</v>
      </c>
      <c r="F357" s="10" t="n">
        <v>4</v>
      </c>
      <c r="G357" s="12" t="n">
        <v>231.83</v>
      </c>
      <c r="H357" s="10" t="s">
        <v>40</v>
      </c>
    </row>
    <row r="358" customFormat="false" ht="15" hidden="false" customHeight="false" outlineLevel="0" collapsed="false">
      <c r="A358" s="14" t="s">
        <v>399</v>
      </c>
      <c r="B358" s="19" t="n">
        <v>46231</v>
      </c>
      <c r="C358" s="14" t="s">
        <v>23</v>
      </c>
      <c r="D358" s="14" t="s">
        <v>42</v>
      </c>
      <c r="E358" s="14" t="s">
        <v>24</v>
      </c>
      <c r="F358" s="14" t="n">
        <v>1</v>
      </c>
      <c r="G358" s="16" t="n">
        <v>75.5</v>
      </c>
      <c r="H358" s="14" t="s">
        <v>40</v>
      </c>
    </row>
    <row r="359" customFormat="false" ht="15" hidden="false" customHeight="false" outlineLevel="0" collapsed="false">
      <c r="A359" s="10" t="s">
        <v>400</v>
      </c>
      <c r="B359" s="20" t="n">
        <v>46224</v>
      </c>
      <c r="C359" s="10" t="s">
        <v>20</v>
      </c>
      <c r="D359" s="10" t="s">
        <v>39</v>
      </c>
      <c r="E359" s="10" t="s">
        <v>18</v>
      </c>
      <c r="F359" s="10" t="n">
        <v>4</v>
      </c>
      <c r="G359" s="12" t="n">
        <v>689.26</v>
      </c>
      <c r="H359" s="10" t="s">
        <v>40</v>
      </c>
    </row>
    <row r="360" customFormat="false" ht="15" hidden="false" customHeight="false" outlineLevel="0" collapsed="false">
      <c r="A360" s="14" t="s">
        <v>401</v>
      </c>
      <c r="B360" s="19" t="n">
        <v>46164</v>
      </c>
      <c r="C360" s="14" t="s">
        <v>17</v>
      </c>
      <c r="D360" s="14" t="s">
        <v>42</v>
      </c>
      <c r="E360" s="14" t="s">
        <v>21</v>
      </c>
      <c r="F360" s="14" t="n">
        <v>2</v>
      </c>
      <c r="G360" s="16" t="n">
        <v>221.32</v>
      </c>
      <c r="H360" s="14" t="s">
        <v>40</v>
      </c>
    </row>
    <row r="361" customFormat="false" ht="15" hidden="false" customHeight="false" outlineLevel="0" collapsed="false">
      <c r="A361" s="10" t="s">
        <v>402</v>
      </c>
      <c r="B361" s="20" t="n">
        <v>46227</v>
      </c>
      <c r="C361" s="10" t="s">
        <v>23</v>
      </c>
      <c r="D361" s="10" t="s">
        <v>42</v>
      </c>
      <c r="E361" s="10" t="s">
        <v>24</v>
      </c>
      <c r="F361" s="10" t="n">
        <v>1</v>
      </c>
      <c r="G361" s="12" t="n">
        <v>86.61</v>
      </c>
      <c r="H361" s="10" t="s">
        <v>40</v>
      </c>
    </row>
    <row r="362" customFormat="false" ht="15" hidden="false" customHeight="false" outlineLevel="0" collapsed="false">
      <c r="A362" s="14" t="s">
        <v>403</v>
      </c>
      <c r="B362" s="19" t="n">
        <v>46075</v>
      </c>
      <c r="C362" s="14" t="s">
        <v>17</v>
      </c>
      <c r="D362" s="14" t="s">
        <v>47</v>
      </c>
      <c r="E362" s="14" t="s">
        <v>21</v>
      </c>
      <c r="F362" s="14" t="n">
        <v>3</v>
      </c>
      <c r="G362" s="16" t="n">
        <v>316.52</v>
      </c>
      <c r="H362" s="14" t="s">
        <v>40</v>
      </c>
    </row>
    <row r="363" customFormat="false" ht="15" hidden="false" customHeight="false" outlineLevel="0" collapsed="false">
      <c r="A363" s="10" t="s">
        <v>404</v>
      </c>
      <c r="B363" s="20" t="n">
        <v>46106</v>
      </c>
      <c r="C363" s="10" t="s">
        <v>23</v>
      </c>
      <c r="D363" s="10" t="s">
        <v>42</v>
      </c>
      <c r="E363" s="10" t="s">
        <v>18</v>
      </c>
      <c r="F363" s="10" t="n">
        <v>4</v>
      </c>
      <c r="G363" s="12" t="n">
        <v>639.56</v>
      </c>
      <c r="H363" s="10" t="s">
        <v>40</v>
      </c>
    </row>
    <row r="364" customFormat="false" ht="15" hidden="false" customHeight="false" outlineLevel="0" collapsed="false">
      <c r="A364" s="14" t="s">
        <v>405</v>
      </c>
      <c r="B364" s="19" t="n">
        <v>46071</v>
      </c>
      <c r="C364" s="14" t="s">
        <v>20</v>
      </c>
      <c r="D364" s="14" t="s">
        <v>39</v>
      </c>
      <c r="E364" s="14" t="s">
        <v>18</v>
      </c>
      <c r="F364" s="14" t="n">
        <v>1</v>
      </c>
      <c r="G364" s="16" t="n">
        <v>166.35</v>
      </c>
      <c r="H364" s="14" t="s">
        <v>40</v>
      </c>
    </row>
    <row r="365" customFormat="false" ht="15" hidden="false" customHeight="false" outlineLevel="0" collapsed="false">
      <c r="A365" s="10" t="s">
        <v>406</v>
      </c>
      <c r="B365" s="20" t="n">
        <v>46227</v>
      </c>
      <c r="C365" s="10" t="s">
        <v>26</v>
      </c>
      <c r="D365" s="10" t="s">
        <v>47</v>
      </c>
      <c r="E365" s="10" t="s">
        <v>21</v>
      </c>
      <c r="F365" s="10" t="n">
        <v>2</v>
      </c>
      <c r="G365" s="12" t="n">
        <v>229.5</v>
      </c>
      <c r="H365" s="10" t="s">
        <v>40</v>
      </c>
    </row>
    <row r="366" customFormat="false" ht="15" hidden="false" customHeight="false" outlineLevel="0" collapsed="false">
      <c r="A366" s="14" t="s">
        <v>407</v>
      </c>
      <c r="B366" s="19" t="n">
        <v>46163</v>
      </c>
      <c r="C366" s="14" t="s">
        <v>29</v>
      </c>
      <c r="D366" s="14" t="s">
        <v>42</v>
      </c>
      <c r="E366" s="14" t="s">
        <v>27</v>
      </c>
      <c r="F366" s="14" t="n">
        <v>2</v>
      </c>
      <c r="G366" s="16" t="n">
        <v>64.07</v>
      </c>
      <c r="H366" s="14" t="s">
        <v>40</v>
      </c>
    </row>
    <row r="367" customFormat="false" ht="15" hidden="false" customHeight="false" outlineLevel="0" collapsed="false">
      <c r="A367" s="10" t="s">
        <v>408</v>
      </c>
      <c r="B367" s="20" t="n">
        <v>46155</v>
      </c>
      <c r="C367" s="10" t="s">
        <v>17</v>
      </c>
      <c r="D367" s="10" t="s">
        <v>39</v>
      </c>
      <c r="E367" s="10" t="s">
        <v>21</v>
      </c>
      <c r="F367" s="10" t="n">
        <v>4</v>
      </c>
      <c r="G367" s="12" t="n">
        <v>465.2</v>
      </c>
      <c r="H367" s="10" t="s">
        <v>40</v>
      </c>
    </row>
    <row r="368" customFormat="false" ht="15" hidden="false" customHeight="false" outlineLevel="0" collapsed="false">
      <c r="A368" s="14" t="s">
        <v>409</v>
      </c>
      <c r="B368" s="19" t="n">
        <v>46108</v>
      </c>
      <c r="C368" s="14" t="s">
        <v>17</v>
      </c>
      <c r="D368" s="14" t="s">
        <v>39</v>
      </c>
      <c r="E368" s="14" t="s">
        <v>18</v>
      </c>
      <c r="F368" s="14" t="n">
        <v>1</v>
      </c>
      <c r="G368" s="16" t="n">
        <v>163.82</v>
      </c>
      <c r="H368" s="14" t="s">
        <v>40</v>
      </c>
    </row>
    <row r="369" customFormat="false" ht="15" hidden="false" customHeight="false" outlineLevel="0" collapsed="false">
      <c r="A369" s="10" t="s">
        <v>410</v>
      </c>
      <c r="B369" s="20" t="n">
        <v>46147</v>
      </c>
      <c r="C369" s="10" t="s">
        <v>20</v>
      </c>
      <c r="D369" s="10" t="s">
        <v>42</v>
      </c>
      <c r="E369" s="10" t="s">
        <v>24</v>
      </c>
      <c r="F369" s="10" t="n">
        <v>4</v>
      </c>
      <c r="G369" s="12" t="n">
        <v>351.8</v>
      </c>
      <c r="H369" s="10" t="s">
        <v>40</v>
      </c>
    </row>
    <row r="370" customFormat="false" ht="15" hidden="false" customHeight="false" outlineLevel="0" collapsed="false">
      <c r="A370" s="14" t="s">
        <v>411</v>
      </c>
      <c r="B370" s="19" t="n">
        <v>46206</v>
      </c>
      <c r="C370" s="14" t="s">
        <v>20</v>
      </c>
      <c r="D370" s="14" t="s">
        <v>42</v>
      </c>
      <c r="E370" s="14" t="s">
        <v>18</v>
      </c>
      <c r="F370" s="14" t="n">
        <v>3</v>
      </c>
      <c r="G370" s="16" t="n">
        <v>423.34</v>
      </c>
      <c r="H370" s="14" t="s">
        <v>40</v>
      </c>
    </row>
    <row r="371" customFormat="false" ht="15" hidden="false" customHeight="false" outlineLevel="0" collapsed="false">
      <c r="A371" s="10" t="s">
        <v>412</v>
      </c>
      <c r="B371" s="20" t="n">
        <v>46098</v>
      </c>
      <c r="C371" s="10" t="s">
        <v>26</v>
      </c>
      <c r="D371" s="10" t="s">
        <v>39</v>
      </c>
      <c r="E371" s="10" t="s">
        <v>24</v>
      </c>
      <c r="F371" s="10" t="n">
        <v>1</v>
      </c>
      <c r="G371" s="12" t="n">
        <v>92.25</v>
      </c>
      <c r="H371" s="10" t="s">
        <v>40</v>
      </c>
    </row>
    <row r="372" customFormat="false" ht="15" hidden="false" customHeight="false" outlineLevel="0" collapsed="false">
      <c r="A372" s="14" t="s">
        <v>413</v>
      </c>
      <c r="B372" s="19" t="n">
        <v>46115</v>
      </c>
      <c r="C372" s="14" t="s">
        <v>20</v>
      </c>
      <c r="D372" s="14" t="s">
        <v>42</v>
      </c>
      <c r="E372" s="14" t="s">
        <v>21</v>
      </c>
      <c r="F372" s="14" t="n">
        <v>4</v>
      </c>
      <c r="G372" s="16" t="n">
        <v>438.41</v>
      </c>
      <c r="H372" s="14" t="s">
        <v>40</v>
      </c>
    </row>
    <row r="373" customFormat="false" ht="15" hidden="false" customHeight="false" outlineLevel="0" collapsed="false">
      <c r="A373" s="10" t="s">
        <v>414</v>
      </c>
      <c r="B373" s="20" t="n">
        <v>46152</v>
      </c>
      <c r="C373" s="10" t="s">
        <v>23</v>
      </c>
      <c r="D373" s="10" t="s">
        <v>42</v>
      </c>
      <c r="E373" s="10" t="s">
        <v>30</v>
      </c>
      <c r="F373" s="10" t="n">
        <v>2</v>
      </c>
      <c r="G373" s="12" t="n">
        <v>114.86</v>
      </c>
      <c r="H373" s="10" t="s">
        <v>40</v>
      </c>
    </row>
    <row r="374" customFormat="false" ht="15" hidden="false" customHeight="false" outlineLevel="0" collapsed="false">
      <c r="A374" s="14" t="s">
        <v>415</v>
      </c>
      <c r="B374" s="19" t="n">
        <v>46089</v>
      </c>
      <c r="C374" s="14" t="s">
        <v>17</v>
      </c>
      <c r="D374" s="14" t="s">
        <v>39</v>
      </c>
      <c r="E374" s="14" t="s">
        <v>30</v>
      </c>
      <c r="F374" s="14" t="n">
        <v>1</v>
      </c>
      <c r="G374" s="16" t="n">
        <v>63.41</v>
      </c>
      <c r="H374" s="14" t="s">
        <v>40</v>
      </c>
    </row>
    <row r="375" customFormat="false" ht="15" hidden="false" customHeight="false" outlineLevel="0" collapsed="false">
      <c r="A375" s="10" t="s">
        <v>416</v>
      </c>
      <c r="B375" s="20" t="n">
        <v>46178</v>
      </c>
      <c r="C375" s="10" t="s">
        <v>17</v>
      </c>
      <c r="D375" s="10" t="s">
        <v>39</v>
      </c>
      <c r="E375" s="10" t="s">
        <v>30</v>
      </c>
      <c r="F375" s="10" t="n">
        <v>4</v>
      </c>
      <c r="G375" s="12" t="n">
        <v>218.5</v>
      </c>
      <c r="H375" s="10" t="s">
        <v>40</v>
      </c>
    </row>
    <row r="376" customFormat="false" ht="15" hidden="false" customHeight="false" outlineLevel="0" collapsed="false">
      <c r="A376" s="14" t="s">
        <v>417</v>
      </c>
      <c r="B376" s="19" t="n">
        <v>46167</v>
      </c>
      <c r="C376" s="14" t="s">
        <v>23</v>
      </c>
      <c r="D376" s="14" t="s">
        <v>42</v>
      </c>
      <c r="E376" s="14" t="s">
        <v>18</v>
      </c>
      <c r="F376" s="14" t="n">
        <v>2</v>
      </c>
      <c r="G376" s="16" t="n">
        <v>276.15</v>
      </c>
      <c r="H376" s="14" t="s">
        <v>40</v>
      </c>
    </row>
    <row r="377" customFormat="false" ht="15" hidden="false" customHeight="false" outlineLevel="0" collapsed="false">
      <c r="A377" s="10" t="s">
        <v>418</v>
      </c>
      <c r="B377" s="20" t="n">
        <v>46191</v>
      </c>
      <c r="C377" s="10" t="s">
        <v>20</v>
      </c>
      <c r="D377" s="10" t="s">
        <v>39</v>
      </c>
      <c r="E377" s="10" t="s">
        <v>30</v>
      </c>
      <c r="F377" s="10" t="n">
        <v>4</v>
      </c>
      <c r="G377" s="12" t="n">
        <v>229.33</v>
      </c>
      <c r="H377" s="10" t="s">
        <v>40</v>
      </c>
    </row>
    <row r="378" customFormat="false" ht="15" hidden="false" customHeight="false" outlineLevel="0" collapsed="false">
      <c r="A378" s="14" t="s">
        <v>419</v>
      </c>
      <c r="B378" s="19" t="n">
        <v>46083</v>
      </c>
      <c r="C378" s="14" t="s">
        <v>20</v>
      </c>
      <c r="D378" s="14" t="s">
        <v>42</v>
      </c>
      <c r="E378" s="14" t="s">
        <v>24</v>
      </c>
      <c r="F378" s="14" t="n">
        <v>1</v>
      </c>
      <c r="G378" s="16" t="n">
        <v>94.86</v>
      </c>
      <c r="H378" s="14" t="s">
        <v>40</v>
      </c>
    </row>
    <row r="379" customFormat="false" ht="15" hidden="false" customHeight="false" outlineLevel="0" collapsed="false">
      <c r="A379" s="10" t="s">
        <v>420</v>
      </c>
      <c r="B379" s="20" t="n">
        <v>46109</v>
      </c>
      <c r="C379" s="10" t="s">
        <v>29</v>
      </c>
      <c r="D379" s="10" t="s">
        <v>42</v>
      </c>
      <c r="E379" s="10" t="s">
        <v>21</v>
      </c>
      <c r="F379" s="10" t="n">
        <v>3</v>
      </c>
      <c r="G379" s="12" t="n">
        <v>381.54</v>
      </c>
      <c r="H379" s="10" t="s">
        <v>56</v>
      </c>
    </row>
    <row r="380" customFormat="false" ht="15" hidden="false" customHeight="false" outlineLevel="0" collapsed="false">
      <c r="A380" s="14" t="s">
        <v>421</v>
      </c>
      <c r="B380" s="19" t="n">
        <v>46121</v>
      </c>
      <c r="C380" s="14" t="s">
        <v>20</v>
      </c>
      <c r="D380" s="14" t="s">
        <v>39</v>
      </c>
      <c r="E380" s="14" t="s">
        <v>27</v>
      </c>
      <c r="F380" s="14" t="n">
        <v>1</v>
      </c>
      <c r="G380" s="16" t="n">
        <v>39.25</v>
      </c>
      <c r="H380" s="14" t="s">
        <v>40</v>
      </c>
    </row>
    <row r="381" customFormat="false" ht="15" hidden="false" customHeight="false" outlineLevel="0" collapsed="false">
      <c r="A381" s="10" t="s">
        <v>422</v>
      </c>
      <c r="B381" s="20" t="n">
        <v>46204</v>
      </c>
      <c r="C381" s="10" t="s">
        <v>26</v>
      </c>
      <c r="D381" s="10" t="s">
        <v>39</v>
      </c>
      <c r="E381" s="10" t="s">
        <v>30</v>
      </c>
      <c r="F381" s="10" t="n">
        <v>4</v>
      </c>
      <c r="G381" s="12" t="n">
        <v>199.78</v>
      </c>
      <c r="H381" s="10" t="s">
        <v>40</v>
      </c>
    </row>
    <row r="382" customFormat="false" ht="15" hidden="false" customHeight="false" outlineLevel="0" collapsed="false">
      <c r="A382" s="14" t="s">
        <v>423</v>
      </c>
      <c r="B382" s="19" t="n">
        <v>46106</v>
      </c>
      <c r="C382" s="14" t="s">
        <v>26</v>
      </c>
      <c r="D382" s="14" t="s">
        <v>39</v>
      </c>
      <c r="E382" s="14" t="s">
        <v>30</v>
      </c>
      <c r="F382" s="14" t="n">
        <v>3</v>
      </c>
      <c r="G382" s="16" t="n">
        <v>170.99</v>
      </c>
      <c r="H382" s="14" t="s">
        <v>40</v>
      </c>
    </row>
    <row r="383" customFormat="false" ht="15" hidden="false" customHeight="false" outlineLevel="0" collapsed="false">
      <c r="A383" s="10" t="s">
        <v>424</v>
      </c>
      <c r="B383" s="20" t="n">
        <v>46097</v>
      </c>
      <c r="C383" s="10" t="s">
        <v>20</v>
      </c>
      <c r="D383" s="10" t="s">
        <v>39</v>
      </c>
      <c r="E383" s="10" t="s">
        <v>24</v>
      </c>
      <c r="F383" s="10" t="n">
        <v>3</v>
      </c>
      <c r="G383" s="12" t="n">
        <v>301.75</v>
      </c>
      <c r="H383" s="10" t="s">
        <v>40</v>
      </c>
    </row>
    <row r="384" customFormat="false" ht="15" hidden="false" customHeight="false" outlineLevel="0" collapsed="false">
      <c r="A384" s="14" t="s">
        <v>425</v>
      </c>
      <c r="B384" s="19" t="n">
        <v>46227</v>
      </c>
      <c r="C384" s="14" t="s">
        <v>26</v>
      </c>
      <c r="D384" s="14" t="s">
        <v>42</v>
      </c>
      <c r="E384" s="14" t="s">
        <v>27</v>
      </c>
      <c r="F384" s="14" t="n">
        <v>1</v>
      </c>
      <c r="G384" s="16" t="n">
        <v>41.91</v>
      </c>
      <c r="H384" s="14" t="s">
        <v>40</v>
      </c>
    </row>
    <row r="385" customFormat="false" ht="15" hidden="false" customHeight="false" outlineLevel="0" collapsed="false">
      <c r="A385" s="10" t="s">
        <v>426</v>
      </c>
      <c r="B385" s="20" t="n">
        <v>46086</v>
      </c>
      <c r="C385" s="10" t="s">
        <v>26</v>
      </c>
      <c r="D385" s="10" t="s">
        <v>42</v>
      </c>
      <c r="E385" s="10" t="s">
        <v>21</v>
      </c>
      <c r="F385" s="10" t="n">
        <v>3</v>
      </c>
      <c r="G385" s="12" t="n">
        <v>376.19</v>
      </c>
      <c r="H385" s="10" t="s">
        <v>40</v>
      </c>
    </row>
    <row r="386" customFormat="false" ht="15" hidden="false" customHeight="false" outlineLevel="0" collapsed="false">
      <c r="A386" s="14" t="s">
        <v>427</v>
      </c>
      <c r="B386" s="19" t="n">
        <v>46227</v>
      </c>
      <c r="C386" s="14" t="s">
        <v>20</v>
      </c>
      <c r="D386" s="14" t="s">
        <v>42</v>
      </c>
      <c r="E386" s="14" t="s">
        <v>24</v>
      </c>
      <c r="F386" s="14" t="n">
        <v>4</v>
      </c>
      <c r="G386" s="16" t="n">
        <v>333.65</v>
      </c>
      <c r="H386" s="14" t="s">
        <v>40</v>
      </c>
    </row>
    <row r="387" customFormat="false" ht="15" hidden="false" customHeight="false" outlineLevel="0" collapsed="false">
      <c r="A387" s="10" t="s">
        <v>428</v>
      </c>
      <c r="B387" s="20" t="n">
        <v>46077</v>
      </c>
      <c r="C387" s="10" t="s">
        <v>23</v>
      </c>
      <c r="D387" s="10" t="s">
        <v>39</v>
      </c>
      <c r="E387" s="10" t="s">
        <v>24</v>
      </c>
      <c r="F387" s="10" t="n">
        <v>4</v>
      </c>
      <c r="G387" s="12" t="n">
        <v>402.08</v>
      </c>
      <c r="H387" s="10" t="s">
        <v>40</v>
      </c>
    </row>
    <row r="388" customFormat="false" ht="15" hidden="false" customHeight="false" outlineLevel="0" collapsed="false">
      <c r="A388" s="14" t="s">
        <v>429</v>
      </c>
      <c r="B388" s="19" t="n">
        <v>46054</v>
      </c>
      <c r="C388" s="14" t="s">
        <v>29</v>
      </c>
      <c r="D388" s="14" t="s">
        <v>39</v>
      </c>
      <c r="E388" s="14" t="s">
        <v>18</v>
      </c>
      <c r="F388" s="14" t="n">
        <v>4</v>
      </c>
      <c r="G388" s="16" t="n">
        <v>621.87</v>
      </c>
      <c r="H388" s="14" t="s">
        <v>40</v>
      </c>
    </row>
    <row r="389" customFormat="false" ht="15" hidden="false" customHeight="false" outlineLevel="0" collapsed="false">
      <c r="A389" s="10" t="s">
        <v>430</v>
      </c>
      <c r="B389" s="20" t="n">
        <v>46070</v>
      </c>
      <c r="C389" s="10" t="s">
        <v>26</v>
      </c>
      <c r="D389" s="10" t="s">
        <v>42</v>
      </c>
      <c r="E389" s="10" t="s">
        <v>27</v>
      </c>
      <c r="F389" s="10" t="n">
        <v>2</v>
      </c>
      <c r="G389" s="12" t="n">
        <v>71.62</v>
      </c>
      <c r="H389" s="10" t="s">
        <v>40</v>
      </c>
    </row>
    <row r="390" customFormat="false" ht="15" hidden="false" customHeight="false" outlineLevel="0" collapsed="false">
      <c r="A390" s="14" t="s">
        <v>431</v>
      </c>
      <c r="B390" s="19" t="n">
        <v>46126</v>
      </c>
      <c r="C390" s="14" t="s">
        <v>20</v>
      </c>
      <c r="D390" s="14" t="s">
        <v>42</v>
      </c>
      <c r="E390" s="14" t="s">
        <v>30</v>
      </c>
      <c r="F390" s="14" t="n">
        <v>4</v>
      </c>
      <c r="G390" s="16" t="n">
        <v>247.7</v>
      </c>
      <c r="H390" s="14" t="s">
        <v>40</v>
      </c>
    </row>
    <row r="391" customFormat="false" ht="15" hidden="false" customHeight="false" outlineLevel="0" collapsed="false">
      <c r="A391" s="10" t="s">
        <v>432</v>
      </c>
      <c r="B391" s="20" t="n">
        <v>46066</v>
      </c>
      <c r="C391" s="10" t="s">
        <v>17</v>
      </c>
      <c r="D391" s="10" t="s">
        <v>39</v>
      </c>
      <c r="E391" s="10" t="s">
        <v>27</v>
      </c>
      <c r="F391" s="10" t="n">
        <v>1</v>
      </c>
      <c r="G391" s="12" t="n">
        <v>31.27</v>
      </c>
      <c r="H391" s="10" t="s">
        <v>40</v>
      </c>
    </row>
    <row r="392" customFormat="false" ht="15" hidden="false" customHeight="false" outlineLevel="0" collapsed="false">
      <c r="A392" s="14" t="s">
        <v>433</v>
      </c>
      <c r="B392" s="19" t="n">
        <v>46166</v>
      </c>
      <c r="C392" s="14" t="s">
        <v>23</v>
      </c>
      <c r="D392" s="14" t="s">
        <v>47</v>
      </c>
      <c r="E392" s="14" t="s">
        <v>27</v>
      </c>
      <c r="F392" s="14" t="n">
        <v>2</v>
      </c>
      <c r="G392" s="16" t="n">
        <v>83.89</v>
      </c>
      <c r="H392" s="14" t="s">
        <v>40</v>
      </c>
    </row>
    <row r="393" customFormat="false" ht="15" hidden="false" customHeight="false" outlineLevel="0" collapsed="false">
      <c r="A393" s="10" t="s">
        <v>434</v>
      </c>
      <c r="B393" s="20" t="n">
        <v>46220</v>
      </c>
      <c r="C393" s="10" t="s">
        <v>20</v>
      </c>
      <c r="D393" s="10" t="s">
        <v>39</v>
      </c>
      <c r="E393" s="10" t="s">
        <v>24</v>
      </c>
      <c r="F393" s="10" t="n">
        <v>1</v>
      </c>
      <c r="G393" s="12" t="n">
        <v>91.72</v>
      </c>
      <c r="H393" s="10" t="s">
        <v>40</v>
      </c>
    </row>
    <row r="394" customFormat="false" ht="15" hidden="false" customHeight="false" outlineLevel="0" collapsed="false">
      <c r="A394" s="14" t="s">
        <v>435</v>
      </c>
      <c r="B394" s="19" t="n">
        <v>46149</v>
      </c>
      <c r="C394" s="14" t="s">
        <v>26</v>
      </c>
      <c r="D394" s="14" t="s">
        <v>39</v>
      </c>
      <c r="E394" s="14" t="s">
        <v>18</v>
      </c>
      <c r="F394" s="14" t="n">
        <v>4</v>
      </c>
      <c r="G394" s="16" t="n">
        <v>620</v>
      </c>
      <c r="H394" s="14" t="s">
        <v>40</v>
      </c>
    </row>
    <row r="395" customFormat="false" ht="15" hidden="false" customHeight="false" outlineLevel="0" collapsed="false">
      <c r="A395" s="10" t="s">
        <v>436</v>
      </c>
      <c r="B395" s="20" t="n">
        <v>46113</v>
      </c>
      <c r="C395" s="10" t="s">
        <v>23</v>
      </c>
      <c r="D395" s="10" t="s">
        <v>42</v>
      </c>
      <c r="E395" s="10" t="s">
        <v>18</v>
      </c>
      <c r="F395" s="10" t="n">
        <v>1</v>
      </c>
      <c r="G395" s="12" t="n">
        <v>134.08</v>
      </c>
      <c r="H395" s="10" t="s">
        <v>40</v>
      </c>
    </row>
    <row r="396" customFormat="false" ht="15" hidden="false" customHeight="false" outlineLevel="0" collapsed="false">
      <c r="A396" s="14" t="s">
        <v>437</v>
      </c>
      <c r="B396" s="19" t="n">
        <v>46205</v>
      </c>
      <c r="C396" s="14" t="s">
        <v>20</v>
      </c>
      <c r="D396" s="14" t="s">
        <v>39</v>
      </c>
      <c r="E396" s="14" t="s">
        <v>18</v>
      </c>
      <c r="F396" s="14" t="n">
        <v>1</v>
      </c>
      <c r="G396" s="16" t="n">
        <v>158.55</v>
      </c>
      <c r="H396" s="14" t="s">
        <v>40</v>
      </c>
    </row>
    <row r="397" customFormat="false" ht="15" hidden="false" customHeight="false" outlineLevel="0" collapsed="false">
      <c r="A397" s="10" t="s">
        <v>438</v>
      </c>
      <c r="B397" s="20" t="n">
        <v>46162</v>
      </c>
      <c r="C397" s="10" t="s">
        <v>26</v>
      </c>
      <c r="D397" s="10" t="s">
        <v>42</v>
      </c>
      <c r="E397" s="10" t="s">
        <v>21</v>
      </c>
      <c r="F397" s="10" t="n">
        <v>4</v>
      </c>
      <c r="G397" s="12" t="n">
        <v>387.76</v>
      </c>
      <c r="H397" s="10" t="s">
        <v>40</v>
      </c>
    </row>
    <row r="398" customFormat="false" ht="15" hidden="false" customHeight="false" outlineLevel="0" collapsed="false">
      <c r="A398" s="14" t="s">
        <v>439</v>
      </c>
      <c r="B398" s="19" t="n">
        <v>46080</v>
      </c>
      <c r="C398" s="14" t="s">
        <v>20</v>
      </c>
      <c r="D398" s="14" t="s">
        <v>39</v>
      </c>
      <c r="E398" s="14" t="s">
        <v>21</v>
      </c>
      <c r="F398" s="14" t="n">
        <v>4</v>
      </c>
      <c r="G398" s="16" t="n">
        <v>493.11</v>
      </c>
      <c r="H398" s="14" t="s">
        <v>40</v>
      </c>
    </row>
    <row r="399" customFormat="false" ht="15" hidden="false" customHeight="false" outlineLevel="0" collapsed="false">
      <c r="A399" s="10" t="s">
        <v>440</v>
      </c>
      <c r="B399" s="20" t="n">
        <v>46088</v>
      </c>
      <c r="C399" s="10" t="s">
        <v>26</v>
      </c>
      <c r="D399" s="10" t="s">
        <v>39</v>
      </c>
      <c r="E399" s="10" t="s">
        <v>18</v>
      </c>
      <c r="F399" s="10" t="n">
        <v>1</v>
      </c>
      <c r="G399" s="12" t="n">
        <v>154.22</v>
      </c>
      <c r="H399" s="10" t="s">
        <v>40</v>
      </c>
    </row>
    <row r="400" customFormat="false" ht="15" hidden="false" customHeight="false" outlineLevel="0" collapsed="false">
      <c r="A400" s="14" t="s">
        <v>441</v>
      </c>
      <c r="B400" s="19" t="n">
        <v>46143</v>
      </c>
      <c r="C400" s="14" t="s">
        <v>26</v>
      </c>
      <c r="D400" s="14" t="s">
        <v>39</v>
      </c>
      <c r="E400" s="14" t="s">
        <v>21</v>
      </c>
      <c r="F400" s="14" t="n">
        <v>4</v>
      </c>
      <c r="G400" s="16" t="n">
        <v>468.88</v>
      </c>
      <c r="H400" s="14" t="s">
        <v>40</v>
      </c>
    </row>
    <row r="401" customFormat="false" ht="15" hidden="false" customHeight="false" outlineLevel="0" collapsed="false">
      <c r="A401" s="10" t="s">
        <v>442</v>
      </c>
      <c r="B401" s="20" t="n">
        <v>46109</v>
      </c>
      <c r="C401" s="10" t="s">
        <v>17</v>
      </c>
      <c r="D401" s="10" t="s">
        <v>42</v>
      </c>
      <c r="E401" s="10" t="s">
        <v>18</v>
      </c>
      <c r="F401" s="10" t="n">
        <v>4</v>
      </c>
      <c r="G401" s="12" t="n">
        <v>564.36</v>
      </c>
      <c r="H401" s="10" t="s">
        <v>40</v>
      </c>
    </row>
    <row r="402" customFormat="false" ht="15" hidden="false" customHeight="false" outlineLevel="0" collapsed="false">
      <c r="A402" s="14" t="s">
        <v>443</v>
      </c>
      <c r="B402" s="19" t="n">
        <v>46089</v>
      </c>
      <c r="C402" s="14" t="s">
        <v>20</v>
      </c>
      <c r="D402" s="14" t="s">
        <v>39</v>
      </c>
      <c r="E402" s="14" t="s">
        <v>21</v>
      </c>
      <c r="F402" s="14" t="n">
        <v>3</v>
      </c>
      <c r="G402" s="16" t="n">
        <v>370.47</v>
      </c>
      <c r="H402" s="14" t="s">
        <v>40</v>
      </c>
    </row>
    <row r="403" customFormat="false" ht="15" hidden="false" customHeight="false" outlineLevel="0" collapsed="false">
      <c r="A403" s="10" t="s">
        <v>444</v>
      </c>
      <c r="B403" s="20" t="n">
        <v>46222</v>
      </c>
      <c r="C403" s="10" t="s">
        <v>29</v>
      </c>
      <c r="D403" s="10" t="s">
        <v>42</v>
      </c>
      <c r="E403" s="10" t="s">
        <v>30</v>
      </c>
      <c r="F403" s="10" t="n">
        <v>2</v>
      </c>
      <c r="G403" s="12" t="n">
        <v>122.29</v>
      </c>
      <c r="H403" s="10" t="s">
        <v>40</v>
      </c>
    </row>
    <row r="404" customFormat="false" ht="15" hidden="false" customHeight="false" outlineLevel="0" collapsed="false">
      <c r="A404" s="14" t="s">
        <v>445</v>
      </c>
      <c r="B404" s="19" t="n">
        <v>46067</v>
      </c>
      <c r="C404" s="14" t="s">
        <v>26</v>
      </c>
      <c r="D404" s="14" t="s">
        <v>39</v>
      </c>
      <c r="E404" s="14" t="s">
        <v>21</v>
      </c>
      <c r="F404" s="14" t="n">
        <v>4</v>
      </c>
      <c r="G404" s="16" t="n">
        <v>433.43</v>
      </c>
      <c r="H404" s="14" t="s">
        <v>40</v>
      </c>
    </row>
    <row r="405" customFormat="false" ht="15" hidden="false" customHeight="false" outlineLevel="0" collapsed="false">
      <c r="A405" s="10" t="s">
        <v>446</v>
      </c>
      <c r="B405" s="20" t="n">
        <v>46217</v>
      </c>
      <c r="C405" s="10" t="s">
        <v>23</v>
      </c>
      <c r="D405" s="10" t="s">
        <v>42</v>
      </c>
      <c r="E405" s="10" t="s">
        <v>18</v>
      </c>
      <c r="F405" s="10" t="n">
        <v>3</v>
      </c>
      <c r="G405" s="12" t="n">
        <v>511.94</v>
      </c>
      <c r="H405" s="10" t="s">
        <v>40</v>
      </c>
    </row>
    <row r="406" customFormat="false" ht="15" hidden="false" customHeight="false" outlineLevel="0" collapsed="false">
      <c r="A406" s="14" t="s">
        <v>447</v>
      </c>
      <c r="B406" s="19" t="n">
        <v>46199</v>
      </c>
      <c r="C406" s="14" t="s">
        <v>23</v>
      </c>
      <c r="D406" s="14" t="s">
        <v>42</v>
      </c>
      <c r="E406" s="14" t="s">
        <v>21</v>
      </c>
      <c r="F406" s="14" t="n">
        <v>4</v>
      </c>
      <c r="G406" s="16" t="n">
        <v>520.99</v>
      </c>
      <c r="H406" s="14" t="s">
        <v>40</v>
      </c>
    </row>
    <row r="407" customFormat="false" ht="15" hidden="false" customHeight="false" outlineLevel="0" collapsed="false">
      <c r="A407" s="10" t="s">
        <v>448</v>
      </c>
      <c r="B407" s="20" t="n">
        <v>46058</v>
      </c>
      <c r="C407" s="10" t="s">
        <v>23</v>
      </c>
      <c r="D407" s="10" t="s">
        <v>42</v>
      </c>
      <c r="E407" s="10" t="s">
        <v>21</v>
      </c>
      <c r="F407" s="10" t="n">
        <v>1</v>
      </c>
      <c r="G407" s="12" t="n">
        <v>129.02</v>
      </c>
      <c r="H407" s="10" t="s">
        <v>40</v>
      </c>
    </row>
    <row r="408" customFormat="false" ht="15" hidden="false" customHeight="false" outlineLevel="0" collapsed="false">
      <c r="A408" s="14" t="s">
        <v>449</v>
      </c>
      <c r="B408" s="19" t="n">
        <v>46155</v>
      </c>
      <c r="C408" s="14" t="s">
        <v>23</v>
      </c>
      <c r="D408" s="14" t="s">
        <v>39</v>
      </c>
      <c r="E408" s="14" t="s">
        <v>30</v>
      </c>
      <c r="F408" s="14" t="n">
        <v>4</v>
      </c>
      <c r="G408" s="16" t="n">
        <v>219.62</v>
      </c>
      <c r="H408" s="14" t="s">
        <v>40</v>
      </c>
    </row>
    <row r="409" customFormat="false" ht="15" hidden="false" customHeight="false" outlineLevel="0" collapsed="false">
      <c r="A409" s="10" t="s">
        <v>450</v>
      </c>
      <c r="B409" s="20" t="n">
        <v>46217</v>
      </c>
      <c r="C409" s="10" t="s">
        <v>23</v>
      </c>
      <c r="D409" s="10" t="s">
        <v>39</v>
      </c>
      <c r="E409" s="10" t="s">
        <v>24</v>
      </c>
      <c r="F409" s="10" t="n">
        <v>1</v>
      </c>
      <c r="G409" s="12" t="n">
        <v>81.47</v>
      </c>
      <c r="H409" s="10" t="s">
        <v>40</v>
      </c>
    </row>
    <row r="410" customFormat="false" ht="15" hidden="false" customHeight="false" outlineLevel="0" collapsed="false">
      <c r="A410" s="14" t="s">
        <v>451</v>
      </c>
      <c r="B410" s="19" t="n">
        <v>46106</v>
      </c>
      <c r="C410" s="14" t="s">
        <v>29</v>
      </c>
      <c r="D410" s="14" t="s">
        <v>42</v>
      </c>
      <c r="E410" s="14" t="s">
        <v>24</v>
      </c>
      <c r="F410" s="14" t="n">
        <v>4</v>
      </c>
      <c r="G410" s="16" t="n">
        <v>358.79</v>
      </c>
      <c r="H410" s="14" t="s">
        <v>40</v>
      </c>
    </row>
    <row r="411" customFormat="false" ht="15" hidden="false" customHeight="false" outlineLevel="0" collapsed="false">
      <c r="A411" s="10" t="s">
        <v>452</v>
      </c>
      <c r="B411" s="20" t="n">
        <v>46220</v>
      </c>
      <c r="C411" s="10" t="s">
        <v>26</v>
      </c>
      <c r="D411" s="10" t="s">
        <v>42</v>
      </c>
      <c r="E411" s="10" t="s">
        <v>27</v>
      </c>
      <c r="F411" s="10" t="n">
        <v>2</v>
      </c>
      <c r="G411" s="12" t="n">
        <v>60.92</v>
      </c>
      <c r="H411" s="10" t="s">
        <v>40</v>
      </c>
    </row>
    <row r="412" customFormat="false" ht="15" hidden="false" customHeight="false" outlineLevel="0" collapsed="false">
      <c r="A412" s="14" t="s">
        <v>453</v>
      </c>
      <c r="B412" s="19" t="n">
        <v>46165</v>
      </c>
      <c r="C412" s="14" t="s">
        <v>17</v>
      </c>
      <c r="D412" s="14" t="s">
        <v>39</v>
      </c>
      <c r="E412" s="14" t="s">
        <v>18</v>
      </c>
      <c r="F412" s="14" t="n">
        <v>3</v>
      </c>
      <c r="G412" s="16" t="n">
        <v>471.16</v>
      </c>
      <c r="H412" s="14" t="s">
        <v>40</v>
      </c>
    </row>
    <row r="413" customFormat="false" ht="15" hidden="false" customHeight="false" outlineLevel="0" collapsed="false">
      <c r="A413" s="10" t="s">
        <v>454</v>
      </c>
      <c r="B413" s="20" t="n">
        <v>46098</v>
      </c>
      <c r="C413" s="10" t="s">
        <v>17</v>
      </c>
      <c r="D413" s="10" t="s">
        <v>39</v>
      </c>
      <c r="E413" s="10" t="s">
        <v>18</v>
      </c>
      <c r="F413" s="10" t="n">
        <v>2</v>
      </c>
      <c r="G413" s="12" t="n">
        <v>296.89</v>
      </c>
      <c r="H413" s="10" t="s">
        <v>40</v>
      </c>
    </row>
    <row r="414" customFormat="false" ht="15" hidden="false" customHeight="false" outlineLevel="0" collapsed="false">
      <c r="A414" s="14" t="s">
        <v>455</v>
      </c>
      <c r="B414" s="19" t="n">
        <v>46186</v>
      </c>
      <c r="C414" s="14" t="s">
        <v>26</v>
      </c>
      <c r="D414" s="14" t="s">
        <v>39</v>
      </c>
      <c r="E414" s="14" t="s">
        <v>21</v>
      </c>
      <c r="F414" s="14" t="n">
        <v>3</v>
      </c>
      <c r="G414" s="16" t="n">
        <v>295.16</v>
      </c>
      <c r="H414" s="14" t="s">
        <v>40</v>
      </c>
    </row>
    <row r="415" customFormat="false" ht="15" hidden="false" customHeight="false" outlineLevel="0" collapsed="false">
      <c r="A415" s="10" t="s">
        <v>456</v>
      </c>
      <c r="B415" s="20" t="n">
        <v>46122</v>
      </c>
      <c r="C415" s="10" t="s">
        <v>26</v>
      </c>
      <c r="D415" s="10" t="s">
        <v>42</v>
      </c>
      <c r="E415" s="10" t="s">
        <v>18</v>
      </c>
      <c r="F415" s="10" t="n">
        <v>3</v>
      </c>
      <c r="G415" s="12" t="n">
        <v>492.63</v>
      </c>
      <c r="H415" s="10" t="s">
        <v>40</v>
      </c>
    </row>
    <row r="416" customFormat="false" ht="15" hidden="false" customHeight="false" outlineLevel="0" collapsed="false">
      <c r="A416" s="14" t="s">
        <v>457</v>
      </c>
      <c r="B416" s="19" t="n">
        <v>46070</v>
      </c>
      <c r="C416" s="14" t="s">
        <v>20</v>
      </c>
      <c r="D416" s="14" t="s">
        <v>47</v>
      </c>
      <c r="E416" s="14" t="s">
        <v>18</v>
      </c>
      <c r="F416" s="14" t="n">
        <v>4</v>
      </c>
      <c r="G416" s="16" t="n">
        <v>585.41</v>
      </c>
      <c r="H416" s="14" t="s">
        <v>40</v>
      </c>
    </row>
    <row r="417" customFormat="false" ht="15" hidden="false" customHeight="false" outlineLevel="0" collapsed="false">
      <c r="A417" s="10" t="s">
        <v>458</v>
      </c>
      <c r="B417" s="20" t="n">
        <v>46181</v>
      </c>
      <c r="C417" s="10" t="s">
        <v>29</v>
      </c>
      <c r="D417" s="10" t="s">
        <v>42</v>
      </c>
      <c r="E417" s="10" t="s">
        <v>21</v>
      </c>
      <c r="F417" s="10" t="n">
        <v>3</v>
      </c>
      <c r="G417" s="12" t="n">
        <v>369.82</v>
      </c>
      <c r="H417" s="10" t="s">
        <v>40</v>
      </c>
    </row>
    <row r="418" customFormat="false" ht="15" hidden="false" customHeight="false" outlineLevel="0" collapsed="false">
      <c r="A418" s="14" t="s">
        <v>459</v>
      </c>
      <c r="B418" s="19" t="n">
        <v>46226</v>
      </c>
      <c r="C418" s="14" t="s">
        <v>26</v>
      </c>
      <c r="D418" s="14" t="s">
        <v>42</v>
      </c>
      <c r="E418" s="14" t="s">
        <v>30</v>
      </c>
      <c r="F418" s="14" t="n">
        <v>1</v>
      </c>
      <c r="G418" s="16" t="n">
        <v>47.6</v>
      </c>
      <c r="H418" s="14" t="s">
        <v>40</v>
      </c>
    </row>
    <row r="419" customFormat="false" ht="15" hidden="false" customHeight="false" outlineLevel="0" collapsed="false">
      <c r="A419" s="10" t="s">
        <v>460</v>
      </c>
      <c r="B419" s="20" t="n">
        <v>46116</v>
      </c>
      <c r="C419" s="10" t="s">
        <v>17</v>
      </c>
      <c r="D419" s="10" t="s">
        <v>42</v>
      </c>
      <c r="E419" s="10" t="s">
        <v>21</v>
      </c>
      <c r="F419" s="10" t="n">
        <v>2</v>
      </c>
      <c r="G419" s="12" t="n">
        <v>258.7</v>
      </c>
      <c r="H419" s="10" t="s">
        <v>40</v>
      </c>
    </row>
    <row r="420" customFormat="false" ht="15" hidden="false" customHeight="false" outlineLevel="0" collapsed="false">
      <c r="A420" s="14" t="s">
        <v>461</v>
      </c>
      <c r="B420" s="19" t="n">
        <v>46195</v>
      </c>
      <c r="C420" s="14" t="s">
        <v>26</v>
      </c>
      <c r="D420" s="14" t="s">
        <v>39</v>
      </c>
      <c r="E420" s="14" t="s">
        <v>27</v>
      </c>
      <c r="F420" s="14" t="n">
        <v>2</v>
      </c>
      <c r="G420" s="16" t="n">
        <v>67.38</v>
      </c>
      <c r="H420" s="14" t="s">
        <v>40</v>
      </c>
    </row>
    <row r="421" customFormat="false" ht="15" hidden="false" customHeight="false" outlineLevel="0" collapsed="false">
      <c r="A421" s="10" t="s">
        <v>462</v>
      </c>
      <c r="B421" s="20" t="n">
        <v>46135</v>
      </c>
      <c r="C421" s="10" t="s">
        <v>20</v>
      </c>
      <c r="D421" s="10" t="s">
        <v>42</v>
      </c>
      <c r="E421" s="10" t="s">
        <v>24</v>
      </c>
      <c r="F421" s="10" t="n">
        <v>1</v>
      </c>
      <c r="G421" s="12" t="n">
        <v>87.19</v>
      </c>
      <c r="H421" s="10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2026-08-16T12:59:16Z</dcterms:created>
  <dc:creator>openpyxl</dc:creator>
  <dc:description/>
  <dc:language>en-US</dc:language>
  <cp:lastModifiedBy/>
  <dcterms:modified xsi:type="dcterms:W3CDTF">2026-08-16T12:59:20Z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